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120" windowWidth="11355" windowHeight="8700" tabRatio="1000" firstSheet="1" activeTab="1"/>
  </bookViews>
  <sheets>
    <sheet name="ВВЕДЕНИЕ" sheetId="43" r:id="rId1"/>
    <sheet name=" 300.00 " sheetId="1" r:id="rId2"/>
    <sheet name="НР 300.00.001" sheetId="2" r:id="rId3"/>
    <sheet name="НР по вып. с.-факт. " sheetId="42" r:id="rId4"/>
    <sheet name="НР 300.00.002, 300.00.032" sheetId="25" r:id="rId5"/>
    <sheet name="НР 300.00.003" sheetId="27" r:id="rId6"/>
    <sheet name="НР 300.00.004" sheetId="26" r:id="rId7"/>
    <sheet name="НР 300.00.005" sheetId="31" r:id="rId8"/>
    <sheet name="НР 300.00.011, 300.00.026" sheetId="30" r:id="rId9"/>
    <sheet name="НР 300.00.013" sheetId="29" r:id="rId10"/>
    <sheet name="НР с.факт.  зачет НДС" sheetId="45" r:id="rId11"/>
    <sheet name="НР 300.00.014" sheetId="28" r:id="rId12"/>
    <sheet name="НР 300.00.015" sheetId="35" r:id="rId13"/>
    <sheet name="НР 300.00.016" sheetId="39" r:id="rId14"/>
    <sheet name="НР 300.00.017" sheetId="34" r:id="rId15"/>
    <sheet name="НР 300.00.018, 019" sheetId="33" r:id="rId16"/>
    <sheet name="НР 300.00.022" sheetId="38" r:id="rId17"/>
    <sheet name="Лист1" sheetId="46" r:id="rId18"/>
  </sheets>
  <calcPr calcId="124519" refMode="R1C1"/>
</workbook>
</file>

<file path=xl/calcChain.xml><?xml version="1.0" encoding="utf-8"?>
<calcChain xmlns="http://schemas.openxmlformats.org/spreadsheetml/2006/main">
  <c r="I10" i="39"/>
  <c r="T70" i="1" s="1"/>
  <c r="H10" i="39"/>
  <c r="L70" i="1" s="1"/>
  <c r="Q9" i="25"/>
  <c r="P9"/>
  <c r="K6" i="38"/>
  <c r="K6" i="33"/>
  <c r="L6" i="38"/>
  <c r="L6" i="33"/>
  <c r="K6" i="34"/>
  <c r="I6"/>
  <c r="C7" i="39"/>
  <c r="D7"/>
  <c r="L6" i="35"/>
  <c r="K6"/>
  <c r="H6" i="28"/>
  <c r="I6"/>
  <c r="F8" i="45"/>
  <c r="D8"/>
  <c r="H6" i="29"/>
  <c r="J6"/>
  <c r="H7" i="30"/>
  <c r="J7"/>
  <c r="J6" i="31"/>
  <c r="H6"/>
  <c r="F5" i="26"/>
  <c r="H5"/>
  <c r="H5" i="27"/>
  <c r="F5"/>
  <c r="F8" i="42"/>
  <c r="H6" i="25"/>
  <c r="J6"/>
  <c r="G5" i="2"/>
  <c r="D8" i="42"/>
  <c r="E5" i="2"/>
  <c r="E4"/>
  <c r="K5" i="38"/>
  <c r="K5" i="33"/>
  <c r="I5" i="34"/>
  <c r="C6" i="39"/>
  <c r="K5" i="35"/>
  <c r="H5" i="28"/>
  <c r="D3" i="45"/>
  <c r="H5" i="29"/>
  <c r="H6" i="30"/>
  <c r="F4" i="27"/>
  <c r="H5" i="31"/>
  <c r="F4" i="26"/>
  <c r="H5" i="25"/>
  <c r="E3" i="42"/>
  <c r="K4" i="38"/>
  <c r="K4" i="33"/>
  <c r="I4" i="34"/>
  <c r="C5" i="39"/>
  <c r="K4" i="35"/>
  <c r="H4" i="28"/>
  <c r="D2" i="45"/>
  <c r="H4" i="29"/>
  <c r="H5" i="30"/>
  <c r="H4" i="31"/>
  <c r="F3" i="26"/>
  <c r="F3" i="27"/>
  <c r="H4" i="25"/>
  <c r="E2" i="42"/>
  <c r="E3" i="2"/>
  <c r="S24" i="38"/>
  <c r="R24"/>
  <c r="T76" i="1" s="1"/>
  <c r="Q24" i="38"/>
  <c r="Y8" i="33"/>
  <c r="X8"/>
  <c r="W8"/>
  <c r="W13" s="1"/>
  <c r="T73" i="1" s="1"/>
  <c r="V8" i="33"/>
  <c r="U8"/>
  <c r="T8"/>
  <c r="R8"/>
  <c r="Q8"/>
  <c r="Q13" s="1"/>
  <c r="L72" i="1" s="1"/>
  <c r="Q16" i="34"/>
  <c r="L71" i="1" s="1"/>
  <c r="I15" i="39"/>
  <c r="T69" i="1" s="1"/>
  <c r="H15" i="39"/>
  <c r="L69" i="1" s="1"/>
  <c r="Q14" i="35"/>
  <c r="P14"/>
  <c r="P9"/>
  <c r="P24" s="1"/>
  <c r="L67" i="1" s="1"/>
  <c r="P15" i="28"/>
  <c r="N15"/>
  <c r="M15"/>
  <c r="P10"/>
  <c r="N10"/>
  <c r="N20" s="1"/>
  <c r="M10"/>
  <c r="L66" i="1" s="1"/>
  <c r="P9" i="2"/>
  <c r="O9"/>
  <c r="N9"/>
  <c r="M9"/>
  <c r="L9"/>
  <c r="K9"/>
  <c r="J9"/>
  <c r="I9"/>
  <c r="H9"/>
  <c r="L21" i="29"/>
  <c r="P10"/>
  <c r="P21" s="1"/>
  <c r="O10"/>
  <c r="O21" s="1"/>
  <c r="O22" s="1"/>
  <c r="N10"/>
  <c r="M10"/>
  <c r="M21" s="1"/>
  <c r="L10"/>
  <c r="K10"/>
  <c r="P13"/>
  <c r="O13"/>
  <c r="N13"/>
  <c r="M13"/>
  <c r="L13"/>
  <c r="K13"/>
  <c r="Q20" i="30"/>
  <c r="P20"/>
  <c r="Q10"/>
  <c r="Q30" s="1"/>
  <c r="T59" i="1" s="1"/>
  <c r="P10" i="30"/>
  <c r="H19" i="39" l="1"/>
  <c r="N21" i="29"/>
  <c r="T65" i="1" s="1"/>
  <c r="T77" s="1"/>
  <c r="P30" i="30"/>
  <c r="L86" i="1" s="1"/>
  <c r="T86"/>
  <c r="K21" i="29"/>
  <c r="K22" s="1"/>
  <c r="P20" i="28"/>
  <c r="T66" i="1" s="1"/>
  <c r="I19" i="39"/>
  <c r="L65" i="1"/>
  <c r="L75" s="1"/>
  <c r="M22" i="29" l="1"/>
  <c r="Q23" i="31"/>
  <c r="Q9"/>
  <c r="O24" i="26"/>
  <c r="O13"/>
  <c r="O8" i="27"/>
  <c r="T43" i="1" s="1"/>
  <c r="N8" i="27"/>
  <c r="L43" i="1" s="1"/>
  <c r="Q19" i="25"/>
  <c r="P19"/>
  <c r="Q26"/>
  <c r="T97" i="1" s="1"/>
  <c r="P26" i="25" l="1"/>
  <c r="L41" i="1" s="1"/>
  <c r="O8" i="26"/>
  <c r="L45" i="1" s="1"/>
  <c r="Q30" i="31"/>
  <c r="L47" i="1" s="1"/>
  <c r="P22" i="2"/>
  <c r="P31" s="1"/>
  <c r="O22"/>
  <c r="N22"/>
  <c r="N31" s="1"/>
  <c r="M22"/>
  <c r="L22"/>
  <c r="K22"/>
  <c r="J22"/>
  <c r="I22"/>
  <c r="H22"/>
  <c r="O31"/>
  <c r="M31"/>
  <c r="H31" l="1"/>
  <c r="I31"/>
  <c r="L31"/>
  <c r="K31"/>
  <c r="T39" i="1" s="1"/>
  <c r="T61" s="1"/>
  <c r="J31" i="2"/>
  <c r="L39" i="1" s="1"/>
  <c r="V53" s="1"/>
  <c r="N32" i="2"/>
  <c r="L49" i="1" l="1"/>
  <c r="V51" s="1"/>
  <c r="T84" s="1"/>
  <c r="T91" s="1"/>
  <c r="K32" i="2"/>
  <c r="H32"/>
  <c r="T90" i="1" l="1"/>
</calcChain>
</file>

<file path=xl/comments1.xml><?xml version="1.0" encoding="utf-8"?>
<comments xmlns="http://schemas.openxmlformats.org/spreadsheetml/2006/main">
  <authors>
    <author>Чучундрик</author>
  </authors>
  <commentList>
    <comment ref="B1" authorId="0">
      <text>
        <r>
          <rPr>
            <b/>
            <sz val="9"/>
            <color indexed="81"/>
            <rFont val="Tahoma"/>
            <family val="2"/>
            <charset val="204"/>
          </rPr>
          <t>В соответствии со ст. 230, 231 Налогового кодекса</t>
        </r>
        <r>
          <rPr>
            <sz val="9"/>
            <color indexed="81"/>
            <rFont val="Tahoma"/>
            <family val="2"/>
            <charset val="204"/>
          </rPr>
          <t xml:space="preserve">
</t>
        </r>
      </text>
    </comment>
  </commentList>
</comments>
</file>

<file path=xl/comments10.xml><?xml version="1.0" encoding="utf-8"?>
<comments xmlns="http://schemas.openxmlformats.org/spreadsheetml/2006/main">
  <authors>
    <author>Чучундрик</author>
  </authors>
  <commentList>
    <comment ref="A2" authorId="0">
      <text>
        <r>
          <rPr>
            <b/>
            <sz val="9"/>
            <color indexed="81"/>
            <rFont val="Tahoma"/>
            <family val="2"/>
            <charset val="204"/>
          </rPr>
          <t>В соответствии со статьей 247 и пунктом 3 
статьи 276-4 Налогового кодекса</t>
        </r>
        <r>
          <rPr>
            <sz val="9"/>
            <color indexed="81"/>
            <rFont val="Tahoma"/>
            <family val="2"/>
            <charset val="204"/>
          </rPr>
          <t xml:space="preserve">
</t>
        </r>
      </text>
    </comment>
    <comment ref="H11" authorId="0">
      <text>
        <r>
          <rPr>
            <sz val="9"/>
            <color indexed="81"/>
            <rFont val="Tahoma"/>
            <family val="2"/>
            <charset val="204"/>
          </rPr>
          <t xml:space="preserve">Данные для строки 300.00.016 IА Размер облагаемого импорта по товарам, ввезенным из Российской Федерации
</t>
        </r>
      </text>
    </comment>
    <comment ref="I11" authorId="0">
      <text>
        <r>
          <rPr>
            <sz val="9"/>
            <color indexed="81"/>
            <rFont val="Tahoma"/>
            <family val="2"/>
            <charset val="204"/>
          </rPr>
          <t xml:space="preserve">Данные для строки 300.0.016 IВ Сумма НДС на импорт, уплаченная по товарам, ввезенным из Российской Федерации
</t>
        </r>
      </text>
    </comment>
    <comment ref="H14" authorId="0">
      <text>
        <r>
          <rPr>
            <sz val="9"/>
            <color indexed="81"/>
            <rFont val="Tahoma"/>
            <family val="2"/>
            <charset val="204"/>
          </rPr>
          <t xml:space="preserve">Данные для строки 300.00.016 IIА Размер облагаемого импорта по товарам, ввезенным из Республики Беларусь
</t>
        </r>
      </text>
    </comment>
    <comment ref="I14" authorId="0">
      <text>
        <r>
          <rPr>
            <sz val="9"/>
            <color indexed="81"/>
            <rFont val="Tahoma"/>
            <family val="2"/>
            <charset val="204"/>
          </rPr>
          <t xml:space="preserve">Данные для строки 300.00.016 IIВ Сумма НДС на импорт, уплаченная по товарам, ввезенным из Республики Беларусь
</t>
        </r>
      </text>
    </comment>
    <comment ref="H19" authorId="0">
      <text>
        <r>
          <rPr>
            <sz val="9"/>
            <color indexed="81"/>
            <rFont val="Tahoma"/>
            <family val="2"/>
            <charset val="204"/>
          </rPr>
          <t xml:space="preserve">Данные для строки 300.00.016 А Сумма  оборота по облагаемому импорту
</t>
        </r>
      </text>
    </comment>
    <comment ref="I19" authorId="0">
      <text>
        <r>
          <rPr>
            <sz val="9"/>
            <color indexed="81"/>
            <rFont val="Tahoma"/>
            <family val="2"/>
            <charset val="204"/>
          </rPr>
          <t xml:space="preserve">Данные для строки 300.00.016 В Сумма уплаченного НДС на импорт 
</t>
        </r>
      </text>
    </comment>
  </commentList>
</comments>
</file>

<file path=xl/comments11.xml><?xml version="1.0" encoding="utf-8"?>
<comments xmlns="http://schemas.openxmlformats.org/spreadsheetml/2006/main">
  <authors>
    <author>Чучундрик</author>
  </authors>
  <commentList>
    <comment ref="A2" authorId="0">
      <text>
        <r>
          <rPr>
            <b/>
            <sz val="9"/>
            <color indexed="81"/>
            <rFont val="Tahoma"/>
            <family val="2"/>
            <charset val="204"/>
          </rPr>
          <t>В соответствии со статьей 255, подпунктом 2) пункта 2 и пунктом 3 статьи 276-15 Налогового кодекса или в соответствии с международными договорами</t>
        </r>
        <r>
          <rPr>
            <sz val="9"/>
            <color indexed="81"/>
            <rFont val="Tahoma"/>
            <family val="2"/>
            <charset val="204"/>
          </rPr>
          <t xml:space="preserve">
</t>
        </r>
      </text>
    </comment>
    <comment ref="Q16" authorId="0">
      <text>
        <r>
          <rPr>
            <sz val="9"/>
            <color indexed="81"/>
            <rFont val="Tahoma"/>
            <family val="2"/>
            <charset val="204"/>
          </rPr>
          <t xml:space="preserve">Данные для приложения 300.02 для строки 300.02.011 Итоговая сумма импорта освобожденного от НДС
Значение переносится в строку 300.00.017
</t>
        </r>
      </text>
    </comment>
  </commentList>
</comments>
</file>

<file path=xl/comments12.xml><?xml version="1.0" encoding="utf-8"?>
<comments xmlns="http://schemas.openxmlformats.org/spreadsheetml/2006/main">
  <authors>
    <author>Чучундрик</author>
  </authors>
  <commentList>
    <comment ref="B2" authorId="0">
      <text>
        <r>
          <rPr>
            <b/>
            <sz val="9"/>
            <color indexed="81"/>
            <rFont val="Tahoma"/>
            <family val="2"/>
            <charset val="204"/>
          </rPr>
          <t>В соответствии с абзацами 32-53 статьи 49 Закона о введении в действие НК</t>
        </r>
      </text>
    </comment>
    <comment ref="W8" authorId="0">
      <text>
        <r>
          <rPr>
            <sz val="9"/>
            <color indexed="81"/>
            <rFont val="Tahoma"/>
            <family val="2"/>
            <charset val="204"/>
          </rPr>
          <t xml:space="preserve">Данные для приложения 300.03 строки 0000001  графы J 
</t>
        </r>
      </text>
    </comment>
    <comment ref="W12" authorId="0">
      <text>
        <r>
          <rPr>
            <sz val="9"/>
            <color indexed="81"/>
            <rFont val="Tahoma"/>
            <family val="2"/>
            <charset val="204"/>
          </rPr>
          <t xml:space="preserve">Данные для приложения 300.03 строки 0000002  графы J
</t>
        </r>
      </text>
    </comment>
    <comment ref="Q13" authorId="0">
      <text>
        <r>
          <rPr>
            <sz val="9"/>
            <color indexed="81"/>
            <rFont val="Tahoma"/>
            <family val="2"/>
            <charset val="204"/>
          </rPr>
          <t xml:space="preserve">Данные для строки 300.00.018 Стоимость импортируемых товаров, по которым изменен срок уплаты НДС
</t>
        </r>
      </text>
    </comment>
    <comment ref="W13" authorId="0">
      <text>
        <r>
          <rPr>
            <sz val="9"/>
            <color indexed="81"/>
            <rFont val="Tahoma"/>
            <family val="2"/>
            <charset val="204"/>
          </rPr>
          <t>Данные для строки 300.00.019 Уплачено НДС на импорту товаров, по которым изменен срок уплаты НДС</t>
        </r>
        <r>
          <rPr>
            <b/>
            <sz val="9"/>
            <color indexed="81"/>
            <rFont val="Tahoma"/>
            <family val="2"/>
            <charset val="204"/>
          </rPr>
          <t xml:space="preserve">
</t>
        </r>
        <r>
          <rPr>
            <sz val="9"/>
            <color indexed="81"/>
            <rFont val="Tahoma"/>
            <family val="2"/>
            <charset val="204"/>
          </rPr>
          <t xml:space="preserve">
</t>
        </r>
      </text>
    </comment>
  </commentList>
</comments>
</file>

<file path=xl/comments13.xml><?xml version="1.0" encoding="utf-8"?>
<comments xmlns="http://schemas.openxmlformats.org/spreadsheetml/2006/main">
  <authors>
    <author>Чучундрик</author>
  </authors>
  <commentList>
    <comment ref="B2" authorId="0">
      <text>
        <r>
          <rPr>
            <b/>
            <sz val="9"/>
            <color indexed="81"/>
            <rFont val="Tahoma"/>
            <family val="2"/>
            <charset val="204"/>
          </rPr>
          <t>В соответствии со статьями 258 и 259 Налогового кодекса</t>
        </r>
        <r>
          <rPr>
            <sz val="9"/>
            <color indexed="81"/>
            <rFont val="Tahoma"/>
            <family val="2"/>
            <charset val="204"/>
          </rPr>
          <t xml:space="preserve">
</t>
        </r>
      </text>
    </comment>
    <comment ref="Q24" authorId="0">
      <text>
        <r>
          <rPr>
            <sz val="9"/>
            <color indexed="81"/>
            <rFont val="Tahoma"/>
            <family val="2"/>
            <charset val="204"/>
          </rPr>
          <t xml:space="preserve">Данные для приложения 300.06 для строки 300.06.024 А Итоговая сумма корректировки оборота по приобретенным товарам, работам, услугам
</t>
        </r>
      </text>
    </comment>
    <comment ref="R24" authorId="0">
      <text>
        <r>
          <rPr>
            <sz val="9"/>
            <color indexed="81"/>
            <rFont val="Tahoma"/>
            <family val="2"/>
            <charset val="204"/>
          </rPr>
          <t>Данные для приложения 300.06 для строки 300.06.024 B указывается итоговая сумма корректировки зачета по НДС
Значение переносится в строку 300.00.022 "Корректировка суммы НДС, относимого в зачет"</t>
        </r>
      </text>
    </comment>
  </commentList>
</comments>
</file>

<file path=xl/comments2.xml><?xml version="1.0" encoding="utf-8"?>
<comments xmlns="http://schemas.openxmlformats.org/spreadsheetml/2006/main">
  <authors>
    <author>Чучундрик</author>
  </authors>
  <commentList>
    <comment ref="B1" authorId="0">
      <text>
        <r>
          <rPr>
            <b/>
            <sz val="9"/>
            <color indexed="81"/>
            <rFont val="Tahoma"/>
            <family val="2"/>
            <charset val="204"/>
          </rPr>
          <t>В соответствии с Главой 31 Налогового кодекса</t>
        </r>
        <r>
          <rPr>
            <sz val="9"/>
            <color indexed="81"/>
            <rFont val="Tahoma"/>
            <family val="2"/>
            <charset val="204"/>
          </rPr>
          <t xml:space="preserve">
</t>
        </r>
      </text>
    </comment>
    <comment ref="A2" authorId="0">
      <text>
        <r>
          <rPr>
            <b/>
            <sz val="9"/>
            <color indexed="81"/>
            <rFont val="Tahoma"/>
            <family val="2"/>
            <charset val="204"/>
          </rPr>
          <t>В соответствии со ст. 256 Налогового кодекса</t>
        </r>
        <r>
          <rPr>
            <sz val="9"/>
            <color indexed="81"/>
            <rFont val="Tahoma"/>
            <family val="2"/>
            <charset val="204"/>
          </rPr>
          <t xml:space="preserve">
</t>
        </r>
      </text>
    </comment>
    <comment ref="Q8" authorId="0">
      <text>
        <r>
          <rPr>
            <sz val="9"/>
            <color indexed="81"/>
            <rFont val="Tahoma"/>
            <family val="2"/>
            <charset val="204"/>
          </rPr>
          <t xml:space="preserve">Данные для заполнения строки 300.00.032 "Сумма НДС по товарам, работам, услугам, использованным для целей оборотов, облагаемых по нулевой ставке"
</t>
        </r>
      </text>
    </comment>
    <comment ref="P19" authorId="0">
      <text>
        <r>
          <rPr>
            <sz val="9"/>
            <color indexed="81"/>
            <rFont val="Tahoma"/>
            <family val="2"/>
            <charset val="204"/>
          </rPr>
          <t xml:space="preserve">Значение для  приложения 300.06 строки 300.06.010 А 
по корректировке размера облагаемого оборота
</t>
        </r>
      </text>
    </comment>
    <comment ref="P26" authorId="0">
      <text>
        <r>
          <rPr>
            <sz val="9"/>
            <color indexed="81"/>
            <rFont val="Tahoma"/>
            <family val="2"/>
            <charset val="204"/>
          </rPr>
          <t xml:space="preserve">Данные для строки 300.00.002
</t>
        </r>
      </text>
    </comment>
    <comment ref="Q26" authorId="0">
      <text>
        <r>
          <rPr>
            <sz val="9"/>
            <color indexed="81"/>
            <rFont val="Tahoma"/>
            <family val="2"/>
            <charset val="204"/>
          </rPr>
          <t>Данные для строки 300.00.032</t>
        </r>
      </text>
    </comment>
  </commentList>
</comments>
</file>

<file path=xl/comments3.xml><?xml version="1.0" encoding="utf-8"?>
<comments xmlns="http://schemas.openxmlformats.org/spreadsheetml/2006/main">
  <authors>
    <author>Чучундрик</author>
  </authors>
  <commentList>
    <comment ref="B1" authorId="0">
      <text>
        <r>
          <rPr>
            <b/>
            <sz val="9"/>
            <color indexed="81"/>
            <rFont val="Tahoma"/>
            <family val="2"/>
            <charset val="204"/>
          </rPr>
          <t>В соответствии со статьями 239 и 240 Налогового кодекса</t>
        </r>
        <r>
          <rPr>
            <sz val="9"/>
            <color indexed="81"/>
            <rFont val="Tahoma"/>
            <family val="2"/>
            <charset val="204"/>
          </rPr>
          <t xml:space="preserve">
</t>
        </r>
      </text>
    </comment>
    <comment ref="N8" authorId="0">
      <text>
        <r>
          <rPr>
            <sz val="9"/>
            <color indexed="81"/>
            <rFont val="Tahoma"/>
            <family val="2"/>
            <charset val="204"/>
          </rPr>
          <t xml:space="preserve">Данные для строки 300.00.003 А
</t>
        </r>
      </text>
    </comment>
    <comment ref="O8" authorId="0">
      <text>
        <r>
          <rPr>
            <sz val="9"/>
            <color indexed="81"/>
            <rFont val="Tahoma"/>
            <family val="2"/>
            <charset val="204"/>
          </rPr>
          <t xml:space="preserve">Данные для строки 300.00.003 В
</t>
        </r>
      </text>
    </comment>
  </commentList>
</comments>
</file>

<file path=xl/comments4.xml><?xml version="1.0" encoding="utf-8"?>
<comments xmlns="http://schemas.openxmlformats.org/spreadsheetml/2006/main">
  <authors>
    <author>Чучундрик</author>
  </authors>
  <commentList>
    <comment ref="A1" authorId="0">
      <text>
        <r>
          <rPr>
            <sz val="9"/>
            <color indexed="81"/>
            <rFont val="Tahoma"/>
            <family val="2"/>
            <charset val="204"/>
          </rPr>
          <t xml:space="preserve">Место реализации определяется в соответствии со статьями 236 и 276-5 Налогового кодекса </t>
        </r>
      </text>
    </comment>
    <comment ref="O8" authorId="0">
      <text>
        <r>
          <rPr>
            <sz val="9"/>
            <color indexed="81"/>
            <rFont val="Tahoma"/>
            <family val="2"/>
            <charset val="204"/>
          </rPr>
          <t xml:space="preserve">Данные для строки 300.00.004
</t>
        </r>
      </text>
    </comment>
  </commentList>
</comments>
</file>

<file path=xl/comments5.xml><?xml version="1.0" encoding="utf-8"?>
<comments xmlns="http://schemas.openxmlformats.org/spreadsheetml/2006/main">
  <authors>
    <author>Чучундрик</author>
  </authors>
  <commentList>
    <comment ref="B2" authorId="0">
      <text>
        <r>
          <rPr>
            <b/>
            <sz val="9"/>
            <color indexed="81"/>
            <rFont val="Tahoma"/>
            <family val="2"/>
            <charset val="204"/>
          </rPr>
          <t xml:space="preserve">В соответствии со ст. 248-254, п. 1 ст. 276-15 НК
</t>
        </r>
      </text>
    </comment>
    <comment ref="Q9" authorId="0">
      <text>
        <r>
          <rPr>
            <sz val="9"/>
            <color indexed="81"/>
            <rFont val="Tahoma"/>
            <family val="2"/>
            <charset val="204"/>
          </rPr>
          <t xml:space="preserve">Данные для приложения 300.02 для строки 300.02.006 - итоговая сумма оборотов по реализации товаров, работ, услуг, освобожденных от НДС
</t>
        </r>
      </text>
    </comment>
    <comment ref="Q23" authorId="0">
      <text>
        <r>
          <rPr>
            <sz val="9"/>
            <color indexed="81"/>
            <rFont val="Tahoma"/>
            <family val="2"/>
            <charset val="204"/>
          </rPr>
          <t>Данные для приложения 300.06 для строки 300.06.011 А 
"сумма корректировки размера освобожденного оборота"</t>
        </r>
      </text>
    </comment>
    <comment ref="Q30" authorId="0">
      <text>
        <r>
          <rPr>
            <b/>
            <sz val="9"/>
            <color indexed="81"/>
            <rFont val="Tahoma"/>
            <family val="2"/>
            <charset val="204"/>
          </rPr>
          <t>Данные для строки 300.00.005</t>
        </r>
        <r>
          <rPr>
            <sz val="9"/>
            <color indexed="81"/>
            <rFont val="Tahoma"/>
            <family val="2"/>
            <charset val="204"/>
          </rPr>
          <t xml:space="preserve">
</t>
        </r>
      </text>
    </comment>
  </commentList>
</comments>
</file>

<file path=xl/comments6.xml><?xml version="1.0" encoding="utf-8"?>
<comments xmlns="http://schemas.openxmlformats.org/spreadsheetml/2006/main">
  <authors>
    <author>Чучундрик</author>
  </authors>
  <commentList>
    <comment ref="B2" authorId="0">
      <text>
        <r>
          <rPr>
            <b/>
            <sz val="9"/>
            <color indexed="81"/>
            <rFont val="Tahoma"/>
            <family val="2"/>
            <charset val="204"/>
          </rPr>
          <t>В соответствии с абзацами 74 статьи 49 и 19 статьи 49-1 Закона о введении Налогового кодекса</t>
        </r>
        <r>
          <rPr>
            <sz val="9"/>
            <color indexed="81"/>
            <rFont val="Tahoma"/>
            <family val="2"/>
            <charset val="204"/>
          </rPr>
          <t xml:space="preserve">
</t>
        </r>
      </text>
    </comment>
    <comment ref="P30" authorId="0">
      <text>
        <r>
          <rPr>
            <sz val="9"/>
            <color indexed="81"/>
            <rFont val="Tahoma"/>
            <family val="2"/>
            <charset val="204"/>
          </rPr>
          <t xml:space="preserve">Данные для приложения 300.04 для строки 300.04.001А сумма облагаемого импорта, НДС 
по которому уплачивается методом зачета
Значение переносится в строку 300.00.026 А 
</t>
        </r>
      </text>
    </comment>
    <comment ref="Q30" authorId="0">
      <text>
        <r>
          <rPr>
            <sz val="9"/>
            <color indexed="81"/>
            <rFont val="Tahoma"/>
            <family val="2"/>
            <charset val="204"/>
          </rPr>
          <t xml:space="preserve">Данные для приложения 300.04 для строки 300.04.001В сумма НДС по импорту товаров, уплачиваемого методом зачета
Значение переносится в строки 300.00.011 В и 300.00.026 В
</t>
        </r>
      </text>
    </comment>
  </commentList>
</comments>
</file>

<file path=xl/comments7.xml><?xml version="1.0" encoding="utf-8"?>
<comments xmlns="http://schemas.openxmlformats.org/spreadsheetml/2006/main">
  <authors>
    <author>Чучундрик</author>
  </authors>
  <commentList>
    <comment ref="B2" authorId="0">
      <text>
        <r>
          <rPr>
            <b/>
            <sz val="9"/>
            <color indexed="81"/>
            <rFont val="Tahoma"/>
            <family val="2"/>
            <charset val="204"/>
          </rPr>
          <t>В соответствии со ст. 256 НК</t>
        </r>
        <r>
          <rPr>
            <sz val="9"/>
            <color indexed="81"/>
            <rFont val="Tahoma"/>
            <family val="2"/>
            <charset val="204"/>
          </rPr>
          <t xml:space="preserve">
</t>
        </r>
      </text>
    </comment>
    <comment ref="K22" authorId="0">
      <text>
        <r>
          <rPr>
            <sz val="9"/>
            <color indexed="81"/>
            <rFont val="Tahoma"/>
            <family val="2"/>
            <charset val="204"/>
          </rPr>
          <t xml:space="preserve">Данные для строки 300.00.013 А
</t>
        </r>
      </text>
    </comment>
    <comment ref="M22" authorId="0">
      <text>
        <r>
          <rPr>
            <sz val="9"/>
            <color indexed="81"/>
            <rFont val="Tahoma"/>
            <family val="2"/>
            <charset val="204"/>
          </rPr>
          <t xml:space="preserve">Данные для строки 300.00.013 В
</t>
        </r>
      </text>
    </comment>
  </commentList>
</comments>
</file>

<file path=xl/comments8.xml><?xml version="1.0" encoding="utf-8"?>
<comments xmlns="http://schemas.openxmlformats.org/spreadsheetml/2006/main">
  <authors>
    <author>Чучундрик</author>
  </authors>
  <commentList>
    <comment ref="B2" authorId="0">
      <text>
        <r>
          <rPr>
            <b/>
            <sz val="9"/>
            <color indexed="81"/>
            <rFont val="Tahoma"/>
            <family val="2"/>
            <charset val="204"/>
          </rPr>
          <t xml:space="preserve">В соответствии со ст. 241 НК
</t>
        </r>
        <r>
          <rPr>
            <sz val="9"/>
            <color indexed="81"/>
            <rFont val="Tahoma"/>
            <family val="2"/>
            <charset val="204"/>
          </rPr>
          <t xml:space="preserve">
</t>
        </r>
      </text>
    </comment>
    <comment ref="M10" authorId="0">
      <text>
        <r>
          <rPr>
            <sz val="9"/>
            <color indexed="81"/>
            <rFont val="Tahoma"/>
            <family val="2"/>
            <charset val="204"/>
          </rPr>
          <t xml:space="preserve">Данные для приложения 300.05 для строки 300.05.001 Облагаемый оборот от нерезидента в отчетном периоде
Значение переносится в строку 300.00.014 А
</t>
        </r>
      </text>
    </comment>
    <comment ref="N10" authorId="0">
      <text>
        <r>
          <rPr>
            <sz val="9"/>
            <color indexed="81"/>
            <rFont val="Tahoma"/>
            <family val="2"/>
            <charset val="204"/>
          </rPr>
          <t xml:space="preserve">Данные для приложения 300.05 для строки 300.05.002Сумма НДС, подлежащего уплате за отчетный период
</t>
        </r>
      </text>
    </comment>
    <comment ref="P10" authorId="0">
      <text>
        <r>
          <rPr>
            <sz val="9"/>
            <color indexed="81"/>
            <rFont val="Tahoma"/>
            <family val="2"/>
            <charset val="204"/>
          </rPr>
          <t xml:space="preserve">Данные для приложения 300.05 для строки 300.05.003 сумма НДС, фактически уплаченного в отчетном периоде
</t>
        </r>
      </text>
    </comment>
    <comment ref="M15" authorId="0">
      <text>
        <r>
          <rPr>
            <sz val="9"/>
            <color indexed="81"/>
            <rFont val="Tahoma"/>
            <family val="2"/>
            <charset val="204"/>
          </rPr>
          <t xml:space="preserve">Данные для приложения 300.05 для строки 300.05.004 Облагаемый оборот от нерезидента в предыдущие периоды
</t>
        </r>
      </text>
    </comment>
    <comment ref="N15" authorId="0">
      <text>
        <r>
          <rPr>
            <sz val="9"/>
            <color indexed="81"/>
            <rFont val="Tahoma"/>
            <family val="2"/>
            <charset val="204"/>
          </rPr>
          <t xml:space="preserve">Данные для приложения 300.05 для строки 300.05.005 Сумма НДС, подлежащего уплате за предыдущие периоды
</t>
        </r>
      </text>
    </comment>
    <comment ref="P15" authorId="0">
      <text>
        <r>
          <rPr>
            <sz val="9"/>
            <color indexed="81"/>
            <rFont val="Tahoma"/>
            <family val="2"/>
            <charset val="204"/>
          </rPr>
          <t xml:space="preserve">Данные для приложения 300.05 для строки 300.05.006 Сумма НДС, фактически уплаченного в бюджет в отчетном периоде
</t>
        </r>
      </text>
    </comment>
    <comment ref="P20" authorId="0">
      <text>
        <r>
          <rPr>
            <sz val="9"/>
            <color indexed="81"/>
            <rFont val="Tahoma"/>
            <family val="2"/>
            <charset val="204"/>
          </rPr>
          <t xml:space="preserve">Данные для приложения 300.05 для строки 300.05.007 Общая сумма НДС, фактически уплаченного в бюджет в отчетном периоде
Значение переносится в строку 300.00.014 В
</t>
        </r>
      </text>
    </comment>
  </commentList>
</comments>
</file>

<file path=xl/comments9.xml><?xml version="1.0" encoding="utf-8"?>
<comments xmlns="http://schemas.openxmlformats.org/spreadsheetml/2006/main">
  <authors>
    <author>Чучундрик</author>
  </authors>
  <commentList>
    <comment ref="A2" authorId="0">
      <text>
        <r>
          <rPr>
            <b/>
            <sz val="9"/>
            <color indexed="81"/>
            <rFont val="Tahoma"/>
            <family val="2"/>
            <charset val="204"/>
          </rPr>
          <t>В соответствии со статьей 257 Налогового кодекса</t>
        </r>
        <r>
          <rPr>
            <sz val="9"/>
            <color indexed="81"/>
            <rFont val="Tahoma"/>
            <family val="2"/>
            <charset val="204"/>
          </rPr>
          <t xml:space="preserve">
</t>
        </r>
      </text>
    </comment>
    <comment ref="P24" authorId="0">
      <text>
        <r>
          <rPr>
            <sz val="9"/>
            <color indexed="81"/>
            <rFont val="Tahoma"/>
            <family val="2"/>
            <charset val="204"/>
          </rPr>
          <t xml:space="preserve">Данные для строки 300.00.015 Сумма оборота по товарам, работам, услугам, приобретенным без НДС и по товарам, работам, услугам, приобретенным с НДС, но по которым  НДС не подлежит отнесению в зачет 
</t>
        </r>
      </text>
    </comment>
  </commentList>
</comments>
</file>

<file path=xl/sharedStrings.xml><?xml version="1.0" encoding="utf-8"?>
<sst xmlns="http://schemas.openxmlformats.org/spreadsheetml/2006/main" count="747" uniqueCount="432">
  <si>
    <t>РНН</t>
  </si>
  <si>
    <t>БИН</t>
  </si>
  <si>
    <t>Код валюты</t>
  </si>
  <si>
    <t>А</t>
  </si>
  <si>
    <t>Наименование</t>
  </si>
  <si>
    <t>Сумма</t>
  </si>
  <si>
    <t>Код строки</t>
  </si>
  <si>
    <t>I</t>
  </si>
  <si>
    <t>II</t>
  </si>
  <si>
    <t>III</t>
  </si>
  <si>
    <t>В</t>
  </si>
  <si>
    <t xml:space="preserve">№ </t>
  </si>
  <si>
    <t>Наименование показателей</t>
  </si>
  <si>
    <t>Реализация товаров</t>
  </si>
  <si>
    <t>№</t>
  </si>
  <si>
    <t>Полный или частичный возврат товара</t>
  </si>
  <si>
    <t>Изменение условий сделки</t>
  </si>
  <si>
    <t>01</t>
  </si>
  <si>
    <t>02</t>
  </si>
  <si>
    <t>03</t>
  </si>
  <si>
    <t>04</t>
  </si>
  <si>
    <t>05</t>
  </si>
  <si>
    <t>06</t>
  </si>
  <si>
    <t>07</t>
  </si>
  <si>
    <t>Оборот по реализации, облагаемый НДС</t>
  </si>
  <si>
    <t>Сумма НДС</t>
  </si>
  <si>
    <t>Корректировка размера облагаемого оборота (300.06. 009А, 300.06.009В)</t>
  </si>
  <si>
    <t>Оборот, освобожденный от НДС (300.02.006+300.06.011А)</t>
  </si>
  <si>
    <t>Общий оборот (300.00.001А+300.00.002+300.00.003А+300.00.004+300.00.005)</t>
  </si>
  <si>
    <t>Доля облагаемого оборота в общем обороте процентах ((300.00.001 А +  300.00.002 + 300.00.003 А) / (300.00.006 )х 100%)</t>
  </si>
  <si>
    <t>Доля оборота, облагаемого по нулевой ставке, в общем облагаемом обороте (300.00.002/(300.00.001 А + 300.00.002 + 300.00.003 А) х 100%)</t>
  </si>
  <si>
    <t>НДС начисленный по импортируемым товарам в течение налогового периода и уплаченного методом зачета в соответствии с условиями контракта на недропользование</t>
  </si>
  <si>
    <t xml:space="preserve">НДС начисленный по импортируемым товарам в течение налогового периода и уплаченного методом зачета, за исключением строки 300.00.010 (300.04.001 В) </t>
  </si>
  <si>
    <t>Всего начислено НДС (300.00.001 В + 300.00.003 В + 300.00.010 +300.00.011)</t>
  </si>
  <si>
    <t>Раздел. Сумма НДС, относимого в зачет</t>
  </si>
  <si>
    <t>Товары, работы, услуги, приобретенные с НДС в РК</t>
  </si>
  <si>
    <t>Работы, услуги, приобретенные от нерезидента (300.00.005, 300.05.007)</t>
  </si>
  <si>
    <t>300.00.013</t>
  </si>
  <si>
    <t>300.00.014</t>
  </si>
  <si>
    <t>300.00.015</t>
  </si>
  <si>
    <t>300.00.016</t>
  </si>
  <si>
    <t>300.00.017</t>
  </si>
  <si>
    <t>300.00.018</t>
  </si>
  <si>
    <t>300.00.019</t>
  </si>
  <si>
    <t>300.00.020</t>
  </si>
  <si>
    <t>300.00.021</t>
  </si>
  <si>
    <t>300.00.022</t>
  </si>
  <si>
    <t>300.00.023</t>
  </si>
  <si>
    <t>300.00.024</t>
  </si>
  <si>
    <t>300.00.025</t>
  </si>
  <si>
    <t>300.00.027</t>
  </si>
  <si>
    <t>300.00.028</t>
  </si>
  <si>
    <t>Товары, работы, услуги, приобретенные без НДС и по которым зачет не разрешен</t>
  </si>
  <si>
    <t>Освобожденный импорт товаров (300.02.011)</t>
  </si>
  <si>
    <t>Импорт товаров, по которым изменен срок уплаты НДС (на основании декларации на товары)</t>
  </si>
  <si>
    <t xml:space="preserve">Уплачено НДС на импорту товаров, по которым изменен срок уплаты НДС (суммы итоговых строк 0000001 и 0000002 графы J формы 300.03) </t>
  </si>
  <si>
    <t>Импорт товаров, по которым НДС уплачен методом зачета в соответствии с условиями контракта на недропользование</t>
  </si>
  <si>
    <t>Корректировка суммы НДС, относимого в зачет (300.06.024 В)</t>
  </si>
  <si>
    <t>Общая сумма НДС, относимого в зачет при применении пропорционального и раздельного метода, в том числе:</t>
  </si>
  <si>
    <t>по товарам, работам, услугам, по которым применяется пропорциональный метод отнесения в зачет</t>
  </si>
  <si>
    <t>по товарам, работам, услугам, по которым применяется раздельный метод отнесения в зачет</t>
  </si>
  <si>
    <t>по товарам, работам, услугам, используемым одновременно для облагаемого и необлагаемого оборота</t>
  </si>
  <si>
    <t>Сумма разрешенного зачета НДС:</t>
  </si>
  <si>
    <t>при раздельном методе (300.00.023)</t>
  </si>
  <si>
    <t>при пропорциональном и раздельном методе ((300.00.024Ix 300.00.009) + (300.00.024III x 300.00.007) + 300.00.024II)</t>
  </si>
  <si>
    <t>Импорт товаров, по которым НДС уплачен методом зачета (300.04.001 А, 300.04.001 В)</t>
  </si>
  <si>
    <t>Раздел. Расчеты по НДС за налоговый период</t>
  </si>
  <si>
    <t>Исчисленная сумма НДС за налоговый период:</t>
  </si>
  <si>
    <t>Сумма НДС, подлежащая уплате в бюджет (300.00.012 – 300.00.025I – 300.00.026 В или 300.00.012 – 300.00.025II – 300.00.026 В или 300.00.012 – 300.00.025III – 300.00.026 В)</t>
  </si>
  <si>
    <t>Превышение суммы НДС, относимого в зачет, над суммой начисленного налога 300.00.025I+300.00.026 В – 300.00.012 или 300.00.025II+300.00.026 В – 300.00.012 или 300.00.025III+300.00.026 В – 300.00.012)</t>
  </si>
  <si>
    <t>Сумма превышения НДС нарастающим итогом, переносимая с предыдущих периодов</t>
  </si>
  <si>
    <t>300.00.029</t>
  </si>
  <si>
    <t>300.00.030</t>
  </si>
  <si>
    <t>300.00.031</t>
  </si>
  <si>
    <t>Сумма НДС, подлежащая уплате в бюджет, с учетом особенностей, установленных статьей 267 Налогового кодекса (300.00.029х30%)</t>
  </si>
  <si>
    <t>Сумма уменьшения НДС на лицевом счете (300.00.029 - 300.00.029I), если 300.00.027I &gt;300.00.028</t>
  </si>
  <si>
    <t>300.00.032</t>
  </si>
  <si>
    <t>Сумма превышения НДС, переносимая на последующие налоговые периоды (300.00.028- 300.00.027I) или (300.00.028+300.00.027II)</t>
  </si>
  <si>
    <t xml:space="preserve">Сумма НДС по товарам, работам, услугам, использованным для целей оборотов, облагаемых по нулевой ставке </t>
  </si>
  <si>
    <t>300.00.033</t>
  </si>
  <si>
    <t>Налоговый период, за который подается настоящее требование о возврате превышения суммы НДС</t>
  </si>
  <si>
    <t>Оборот по реализации товаров, работ, услуг, местом реализации которых не является РК</t>
  </si>
  <si>
    <t>с</t>
  </si>
  <si>
    <t>по</t>
  </si>
  <si>
    <t>Сумма НДС, подлежащая уплате в бюджет, за минусом превышения НДС, переносимого из предыдущих периодов (300.00.027I-300.00.028)</t>
  </si>
  <si>
    <t>Требую осуществить возврат превышения НДС, относимого в зачет, над суммой начисленного налога</t>
  </si>
  <si>
    <t xml:space="preserve">При этом заявляю об отказе от возврата указанного превышения в упрощенном порядке в соответствии со статьей 274 Налогового кодекса (укажите Х при согласии) </t>
  </si>
  <si>
    <t>при пропорциональном методе (300.00.023*300.00.007)</t>
  </si>
  <si>
    <t>Сумма без НДС</t>
  </si>
  <si>
    <t>Общая сумма</t>
  </si>
  <si>
    <t>Передача товара работодателем работнику в счет заработной платы</t>
  </si>
  <si>
    <t>Передачу заложенного имущества (товара) залогодателем в случае невыплаты долга</t>
  </si>
  <si>
    <t>Отгрузка товара на условиях рассрочки платежа</t>
  </si>
  <si>
    <t>Продажа предприятия в целом как имущественного комплекса</t>
  </si>
  <si>
    <t>Возврат товара в таможенной процедуре реимпорта, вывезенного ранее в таможенной процедуре экспорта</t>
  </si>
  <si>
    <t>Прочие обороты по реализации товаров</t>
  </si>
  <si>
    <t>Предоставление имущества во временное владение и пользование по договорам имущественного найма</t>
  </si>
  <si>
    <t>Предоставление прав на объекты интеллектуальной собственности</t>
  </si>
  <si>
    <t>Выполнение работ, оказание услуг работодателем работнику в счет заработной платы</t>
  </si>
  <si>
    <t>Уступка прав требования, связанных с реализацией товаров, работ, услуг, за исключением авансов и штрафных санкций</t>
  </si>
  <si>
    <t>Согласие ограничить или прекратить предпринимательскую деятельность</t>
  </si>
  <si>
    <t>Предоставление кредита (займа, микрокредита)</t>
  </si>
  <si>
    <t>Итого</t>
  </si>
  <si>
    <t>Итого (А+В)</t>
  </si>
  <si>
    <t xml:space="preserve">Налоговый период </t>
  </si>
  <si>
    <t>Налоговый регистр к строке 300.00.001 Оборот по реализации, облагаемый НДС</t>
  </si>
  <si>
    <t>Налоговый регистр к строке 300.00.002 Оборот по реализации, облагаемый по нулевой ставке НДС</t>
  </si>
  <si>
    <t>ГТД</t>
  </si>
  <si>
    <t>Оборот по реализации товаров на экспорт в государства, не являющиеся членами таможенного союза</t>
  </si>
  <si>
    <t>Оборот по реализации товаров на экспорт в Российскую Федерацию</t>
  </si>
  <si>
    <t>Оборот по реализации товаров на экспорт в Республику Беларусь</t>
  </si>
  <si>
    <t>Оборот по реализации услуг по международным перевозкам</t>
  </si>
  <si>
    <t>С</t>
  </si>
  <si>
    <t>Налоговый регистр к строке 300.00.003 Корректировка размера облагаемого оборота</t>
  </si>
  <si>
    <t>Основание</t>
  </si>
  <si>
    <t>Иизменение цены, компенсации за реализованные товары, работы, услуги</t>
  </si>
  <si>
    <t>Скидка с цены, скидкой с продаж</t>
  </si>
  <si>
    <t>Контрагент</t>
  </si>
  <si>
    <t>Получение разницы в стоимости за реализованные товары, работы, услуги при их оплате в тенге</t>
  </si>
  <si>
    <t>Возврат тары</t>
  </si>
  <si>
    <t>Признание сомнительных требований</t>
  </si>
  <si>
    <t>Оплата по сомнительным требованиям</t>
  </si>
  <si>
    <t>Налоговый регистр к строке 300.00.004 Оборот по реализации товаров, работ, услуг, местом реализации которых не является РК</t>
  </si>
  <si>
    <t xml:space="preserve">Оказание услуг нерезиденту за пределами РК в сфере культуры, развлечений, науки, искусства, образования, физической культуры или спорта </t>
  </si>
  <si>
    <t>D</t>
  </si>
  <si>
    <t>E</t>
  </si>
  <si>
    <t>Передача прав на использование объектов интеллектуальной собственности</t>
  </si>
  <si>
    <t>Согласие ограничить или прекратить предпринимательскую деятельность за вознаграждение</t>
  </si>
  <si>
    <t>Консультационные, аудиторские, инжиниринговые, дизайнерские, маркетинговые, юридические, бухгалтерские, адвокатские, рекламные услуги, а также услуги по предоставлению и (или) обработке информации, кроме распространения продукции средства массовой информации, а также предоставления доступа к массовой информации, размещенной на интернет-ресурсе</t>
  </si>
  <si>
    <t>Предоставление персонала</t>
  </si>
  <si>
    <t>Сдача в аренду движимого имущества (кроме транспортных средств)</t>
  </si>
  <si>
    <t>Услуги агента по приобретению товаров, работ, услуг, а также привлечению от имени основного участника договора (контракта) лиц для осуществления услуг, предусмотренных настоящим подпунктом</t>
  </si>
  <si>
    <t>Услуги связи</t>
  </si>
  <si>
    <t>Услуги радио и телевизионные услуги</t>
  </si>
  <si>
    <t>Услуги по организации туризма</t>
  </si>
  <si>
    <t>Услуги по предоставлению в аренду и (или) пользование грузовых вагонов и контейнеров</t>
  </si>
  <si>
    <t>F</t>
  </si>
  <si>
    <t>Реализация жилого здания (части жилого здания) и (или) аренда такого здания (части здания), в том числе субаренда</t>
  </si>
  <si>
    <t>Передача права владения и (или) пользования, и (или) распоряжения земельным участком, и (или) аренда земельного участка, в том числе субаренда</t>
  </si>
  <si>
    <t>Передача имущества в финансовый лизинг  в части суммы вознаграждения</t>
  </si>
  <si>
    <t>Корректировка размера облагаемого оборота по реализации, в том числе:</t>
  </si>
  <si>
    <t>Корректировка освобожденного оборота по реализации, в том числе:</t>
  </si>
  <si>
    <t>Доля облагаемого оборота в общем обороте по реализации в случае, когда налогоплательщиком применяются одновременно пропорциональный и раздельный методов</t>
  </si>
  <si>
    <t>300.00.001</t>
  </si>
  <si>
    <t>300.00.002</t>
  </si>
  <si>
    <t>300.00.003</t>
  </si>
  <si>
    <t>300.00.004</t>
  </si>
  <si>
    <t>300.00.005</t>
  </si>
  <si>
    <t>300.00.006</t>
  </si>
  <si>
    <t>300.00.007</t>
  </si>
  <si>
    <t>300.00.008</t>
  </si>
  <si>
    <t>300.00.009</t>
  </si>
  <si>
    <t>300.00.010</t>
  </si>
  <si>
    <t>300.00.011</t>
  </si>
  <si>
    <t>300.00.012</t>
  </si>
  <si>
    <t>Налоговый регистр к строке 300.00.011 НДС начисленный по импортируемым товарам в течение налогового периода и уплаченного методом зачета</t>
  </si>
  <si>
    <t>Сумма облагаемого импорта</t>
  </si>
  <si>
    <t>Код ТН ВЭД</t>
  </si>
  <si>
    <t>Сельскохозяйственная техника</t>
  </si>
  <si>
    <t>Оборудование</t>
  </si>
  <si>
    <t>Грузовой подвижной состав автомобильного транспорта</t>
  </si>
  <si>
    <t>Самолеты и вертолеты</t>
  </si>
  <si>
    <t>Локомотивы железнодорожных и вагонов</t>
  </si>
  <si>
    <t>Морские суда</t>
  </si>
  <si>
    <t>Запасные части</t>
  </si>
  <si>
    <t>Пестициды (ядохимикаты)</t>
  </si>
  <si>
    <t>Племенные животные всех видов и оборудование для искусственного осеменения</t>
  </si>
  <si>
    <t>Сумма НДС, уплачиваемого методом зачета</t>
  </si>
  <si>
    <t>ГТД/ФНО 328.00, 320.00</t>
  </si>
  <si>
    <t>ФНО 328.00, 320.00</t>
  </si>
  <si>
    <t>(А+В)</t>
  </si>
  <si>
    <t>Налоговый регистр к строке 300.00.013 НДС Товары, работы, услуги, приобретенные с НДС в РК</t>
  </si>
  <si>
    <t>Налоговый регистр к строке 300.00.014 Работы, услуги, приобретенные от нерезидента</t>
  </si>
  <si>
    <t>Сумма облагаемого оборота</t>
  </si>
  <si>
    <t>Сумма начисленного НДС</t>
  </si>
  <si>
    <t xml:space="preserve"> Сумма уплаченного НДС в отчетном периоде</t>
  </si>
  <si>
    <t>Сумма НДС, не относимого в зачет</t>
  </si>
  <si>
    <t>Товаров, работ, услуг, используемых не в целях облагаемого оборота</t>
  </si>
  <si>
    <t>Легковых автомобилей, учтенных (учитываемых) в качестве основных средств</t>
  </si>
  <si>
    <t>Товаров, работ, услуг, по которым счета-фактуры выписаны с несоблюдением требований</t>
  </si>
  <si>
    <t>По сделке (сделкам), признанной (признанным) судом совершенной (совершенным) субъектом частного предпринимательства без намерения осуществлять предпринимательскую деятельность</t>
  </si>
  <si>
    <t>Наименование показателя</t>
  </si>
  <si>
    <t>Размер облагаемого импорта</t>
  </si>
  <si>
    <t>Облагаемый импорт из стран-членов Таможенного союза, в том числе</t>
  </si>
  <si>
    <t>Сумма освобожденного импорта</t>
  </si>
  <si>
    <t>Оборот по реализации товаров, работ, услуг, освобожденный от налога на добавленную стоимость в соответствии с международными договорами, предусматривающими такое освобождение</t>
  </si>
  <si>
    <t>Обороты по реализации товаров, произведенных из товаров, указанных в подпункте 2) пункта 2 статьи 276-15 Налогового кодекса</t>
  </si>
  <si>
    <t>Обороты по вознаграждению, выплачиваемого лизингополучателем-налогоплательщиком Республики Казахстан лизингодателю другого государства-члена таможенного союза по договору лизинга</t>
  </si>
  <si>
    <t>Сумма товаров, за исключением подакцизных, ввозимых в качестве гуманитарной помощи в порядке, определяемом Правительством Республики Казахстан</t>
  </si>
  <si>
    <t>Сумма товаров, подлежащих декларированию в соответствии с таможенным законодательством Республики Казахстан и (или) таможенного союза в таможенных процедурах, устанавливающих освобождение от уплаты налогов</t>
  </si>
  <si>
    <t>Импорт товаров, ввезенных юридическим лицом, его подрядчиками, осуществляющими деятельность в рамках концессионного договора, заключенного с Правительством Республики Казахстан на реализацию инфраструктурного проекта до 1 января 2009 года</t>
  </si>
  <si>
    <t>Ввоз на территорию Республики Казахстан с территории государств-членов таможенного союза товаров, предназначенных для переработки, а также товаров с помощью которых осуществляются операции по переработке товаров в соответствии с подпунктом 2) пункта 2 статьи 276-15 Налогового кодекса</t>
  </si>
  <si>
    <t>Контрагент из стран Там. Союза</t>
  </si>
  <si>
    <t>Налоговый регистр к строке 300.00.017 Освобожденный импорт товаров</t>
  </si>
  <si>
    <t>Импорт товаров для промышленной переработки</t>
  </si>
  <si>
    <t>Импорт воды, газа, электроэнергии</t>
  </si>
  <si>
    <t>Срок (измененный) для погашения налога</t>
  </si>
  <si>
    <t>Решение налогового органа</t>
  </si>
  <si>
    <t>Погашенная сумма НДС</t>
  </si>
  <si>
    <t>Непогашенная сумма НДС взаимозачетом по реализованным товарам в течение трехмесячного периода</t>
  </si>
  <si>
    <t>Сумма НДС, уплаченная в предыдущие налоговые периоды</t>
  </si>
  <si>
    <t>Сумма НДС, уплаченная в отчетном периоде</t>
  </si>
  <si>
    <t>Налоговый регистр к строкам 300.00.018 Импорт товаров, по которым изменен срок уплаты НДС, 300.00.019 Уплачено НДС на импорту товаров, по которым изменен срок уплаты НДС</t>
  </si>
  <si>
    <t>Налоговый регистр к строке 300.00.022 Корректировка суммы НДС, относимого в зачет</t>
  </si>
  <si>
    <t>По товарам в случае их порчи или утраты</t>
  </si>
  <si>
    <t>По имуществу, переданному в качестве взноса в уставный капитал</t>
  </si>
  <si>
    <t>Изменение цены, компенсации за реализованные товары, работы, услуги</t>
  </si>
  <si>
    <t>В связи с изменением цены, компенсации за приобретенные товары, работы, услуги</t>
  </si>
  <si>
    <t>Сумма НДС, отнесенного в зачет для целей оборотов по нулевой ставке</t>
  </si>
  <si>
    <t>Реализация работ, услуг, в том числе:</t>
  </si>
  <si>
    <t>Доход от реализации товаров, облагаемых НДС, в том числе:</t>
  </si>
  <si>
    <t>Общая сумма с НДС</t>
  </si>
  <si>
    <t>Передача имущества в финансовый лизинг (оборудования)</t>
  </si>
  <si>
    <t>Безвозмездная передача товара (в рекламных целях)</t>
  </si>
  <si>
    <t>Обмен товара на другие товары, работы, услуги</t>
  </si>
  <si>
    <t xml:space="preserve">Итого </t>
  </si>
  <si>
    <t>Оборот по реализации товаров на экспорт, в том числе:</t>
  </si>
  <si>
    <t>Оборот по реализации, облагаемый по нулевой ставке НДС (300.01.004+300.06.010 А)</t>
  </si>
  <si>
    <t>Скидка с цены, скидка с продаж</t>
  </si>
  <si>
    <t>300.00.026</t>
  </si>
  <si>
    <t>Приобретено услуг по желзнодорожной и воздушной перевозке на основании проездных билетов (электронного билета)</t>
  </si>
  <si>
    <t>Приобретено коммунальных услуг на основании платежных документов поставщиков услуг</t>
  </si>
  <si>
    <t>По товарам, частично или полностью возвращенным поставщику</t>
  </si>
  <si>
    <t>KZT</t>
  </si>
  <si>
    <t>Cумма оборотов по реализации без НДС</t>
  </si>
  <si>
    <t xml:space="preserve">                               Раздел. Начисление НДС</t>
  </si>
  <si>
    <t>Первоначальная</t>
  </si>
  <si>
    <t>Очередная</t>
  </si>
  <si>
    <t>Дополнительная</t>
  </si>
  <si>
    <t>По уведомлению</t>
  </si>
  <si>
    <t>Ликвидационная</t>
  </si>
  <si>
    <t>Номер и дата уведомления (заполняется в случае предоставления дополнительной  декларации по уведомлению)</t>
  </si>
  <si>
    <t>Номер</t>
  </si>
  <si>
    <t>Дата</t>
  </si>
  <si>
    <t>Категория налогоплательщика (укажите Х )</t>
  </si>
  <si>
    <r>
      <t xml:space="preserve">Предоставленные приложения (укажите </t>
    </r>
    <r>
      <rPr>
        <b/>
        <sz val="8"/>
        <rFont val="Arial Cyr"/>
        <family val="2"/>
        <charset val="204"/>
      </rPr>
      <t xml:space="preserve"> Х</t>
    </r>
    <r>
      <rPr>
        <sz val="8"/>
        <rFont val="Arial Cyr"/>
        <family val="2"/>
        <charset val="204"/>
      </rPr>
      <t xml:space="preserve"> в соответствующей ячейке):</t>
    </r>
  </si>
  <si>
    <t>ДЕКЛАРАЦИЯ                                                                                                                                                                                                                                                ПО НАЛОГУ НА ДОБАВЛЕННУЮ СТОИМОСТЬ</t>
  </si>
  <si>
    <t>Раздел. Общая информация о плательщике НДС</t>
  </si>
  <si>
    <t>ИИН/БИН</t>
  </si>
  <si>
    <t>квартал</t>
  </si>
  <si>
    <t>ФИО или Наименование плательщика НДС</t>
  </si>
  <si>
    <t>налогоплательщик, являющийся доверительным управляющим по договору доверительного управления, условиями которого исполнение налогового обязательства возложено на доверительного управляющего</t>
  </si>
  <si>
    <t>налогоплательщик, являющийся учредителем по договору доверительного управления имуществом, условиями которого исполнение налогового обязательства возложено на доверительного управляющего или выгодоприобретателем в иных случаях возникновения доверительного управления</t>
  </si>
  <si>
    <t>№ контракта</t>
  </si>
  <si>
    <t>дата заключения</t>
  </si>
  <si>
    <t>Метод отнесения  в зачет НДС (укажите  Х в соответствующей ячейке):</t>
  </si>
  <si>
    <t>пропорциональный</t>
  </si>
  <si>
    <t>раздельный</t>
  </si>
  <si>
    <t>Серия и номер Свидетельства по НДС</t>
  </si>
  <si>
    <t>08</t>
  </si>
  <si>
    <t>09</t>
  </si>
  <si>
    <t>10</t>
  </si>
  <si>
    <t>11</t>
  </si>
  <si>
    <t>12</t>
  </si>
  <si>
    <t>Раздел. Требование о возврате превышения НДС</t>
  </si>
  <si>
    <t>Раздел. Ответственность налогоплательщика</t>
  </si>
  <si>
    <t xml:space="preserve">                  Я несу ответственность в соответствии с законами Республики Казахстан за достоверность и полноту сведений, приведенных в данной декларации.</t>
  </si>
  <si>
    <t xml:space="preserve"> Ф.И.О. Руководителя                                                                                                      подпись</t>
  </si>
  <si>
    <t>Дата подачи декларации:</t>
  </si>
  <si>
    <t>Код налогового органа</t>
  </si>
  <si>
    <t>Ф.И.О . Должностного лица, принявшего декларацию                                                   подпись</t>
  </si>
  <si>
    <t>Дата приема декларации:</t>
  </si>
  <si>
    <t>Входящий номер документа</t>
  </si>
  <si>
    <t>Дата почтового штемпеля</t>
  </si>
  <si>
    <t>(заполняется в случае сдачи декларации по почте)</t>
  </si>
  <si>
    <t>М.Ш.</t>
  </si>
  <si>
    <t>Вид декларации (укажите Х в соответствующей ячейке)</t>
  </si>
  <si>
    <t xml:space="preserve">Наименование плательщика НДС </t>
  </si>
  <si>
    <t>Реализация товара по договору комиссии, поручения</t>
  </si>
  <si>
    <t>Прочие работы, услуги (наименование)</t>
  </si>
  <si>
    <t>по иным документам (п. 15 ст. 263 НК)</t>
  </si>
  <si>
    <t>по ККМ  с ФП</t>
  </si>
  <si>
    <t>по счетам-фактурам</t>
  </si>
  <si>
    <t xml:space="preserve">Наименование плательщика НДС  </t>
  </si>
  <si>
    <t xml:space="preserve">Форма налогового регистра по счетам-фактурам, </t>
  </si>
  <si>
    <t>выставленным плательщиком налога на добавленную стоимость</t>
  </si>
  <si>
    <t xml:space="preserve">Сумма НДС по реализованным товарам, работам, услугам </t>
  </si>
  <si>
    <t>СПРАВОЧНО:</t>
  </si>
  <si>
    <t>(тенге)</t>
  </si>
  <si>
    <t>(Графы контроля)</t>
  </si>
  <si>
    <t>(Распределение суммы оборота по месяцам квартала)</t>
  </si>
  <si>
    <t>№№  п /п</t>
  </si>
  <si>
    <t>РНН покупателя</t>
  </si>
  <si>
    <t xml:space="preserve">ИИН/БИН покупателя </t>
  </si>
  <si>
    <t>№ счета-фактуры</t>
  </si>
  <si>
    <t>Дата выписки счета-фактуры</t>
  </si>
  <si>
    <t>Сумма НДС, указанная в счете-фактуре</t>
  </si>
  <si>
    <t>Сумма НДС (гр.6 х гр.9)</t>
  </si>
  <si>
    <t>1-ый месяц квартала</t>
  </si>
  <si>
    <t>2-ой месяц  квартала</t>
  </si>
  <si>
    <t>3-ий месяц  квартала</t>
  </si>
  <si>
    <r>
      <t xml:space="preserve">Всего стоимость по сч.-фактуре   без учета  НДС </t>
    </r>
    <r>
      <rPr>
        <b/>
        <sz val="9"/>
        <color indexed="8"/>
        <rFont val="Times New Roman"/>
        <family val="1"/>
        <charset val="204"/>
      </rPr>
      <t>(гр.6)</t>
    </r>
  </si>
  <si>
    <r>
      <t xml:space="preserve">Сумма начисленного НДС в налоговом периоде </t>
    </r>
    <r>
      <rPr>
        <b/>
        <sz val="9"/>
        <color indexed="8"/>
        <rFont val="Times New Roman"/>
        <family val="1"/>
        <charset val="204"/>
      </rPr>
      <t xml:space="preserve">(гр.8)    </t>
    </r>
    <r>
      <rPr>
        <sz val="9"/>
        <color indexed="8"/>
        <rFont val="Times New Roman"/>
        <family val="1"/>
        <charset val="204"/>
      </rPr>
      <t xml:space="preserve">     </t>
    </r>
  </si>
  <si>
    <t xml:space="preserve">ИТОГО </t>
  </si>
  <si>
    <t>х</t>
  </si>
  <si>
    <t>_______________________________________________________________________________________</t>
  </si>
  <si>
    <t>(Ф.И.О., подпись главного бухгалтера)</t>
  </si>
  <si>
    <t>(Ф.И.О., подпись лица, ответственного за составление налогового регистра)</t>
  </si>
  <si>
    <t>__________________________________</t>
  </si>
  <si>
    <t xml:space="preserve">(Дата составления налогового регистра) </t>
  </si>
  <si>
    <t xml:space="preserve">Всего стоимость по счету-фактуре   без учета  НДС </t>
  </si>
  <si>
    <t xml:space="preserve">Сумма начисленного НДС в налоговом периоде          </t>
  </si>
  <si>
    <t>Ставка НДС ( 12%)</t>
  </si>
  <si>
    <t>Основание (№ договора дата заключения контракта)</t>
  </si>
  <si>
    <t>тенге</t>
  </si>
  <si>
    <t>Оборот по реализации горюче-смазочных материалов, осуществляемой аэропортами при заправке воздушных судов иностранных авиакомпаний</t>
  </si>
  <si>
    <t xml:space="preserve">Оборот по реализации товаров на территорию СЭЗ,  в том числе на территорию СЭЗ "Астана-новый город" </t>
  </si>
  <si>
    <t>Е</t>
  </si>
  <si>
    <t>Прочие обороты по нулевой ставке НДС</t>
  </si>
  <si>
    <t>Корректировка размера оборота, облагаемого по нулевой ставке НДС</t>
  </si>
  <si>
    <t>G</t>
  </si>
  <si>
    <t>(А+В+С+D+Е+G)</t>
  </si>
  <si>
    <t>к строке 300.00.032 Сумма НДС по товарам, работам, услугам, использованным для целей оборотов по нулевой ставке</t>
  </si>
  <si>
    <t>Дата дополнительной счет-фактуры</t>
  </si>
  <si>
    <t>Номер дополнительной счет-фактуры</t>
  </si>
  <si>
    <t>Отгрузка товаров, местом реализации которых не является РК</t>
  </si>
  <si>
    <t>Оборот по реализации товаров, работ, услуг, местом реализации которых не является РК, в том числе:</t>
  </si>
  <si>
    <t>Реализация работ, услуг нерезиденту, связанных с движимым имуществом, находящегося за пределами РК</t>
  </si>
  <si>
    <t>Реализация работ, услуг нерезиденту, связанных с недвижимым имуществом, находящегося за пределами РК</t>
  </si>
  <si>
    <t>Реализация следующих работ, услуг, получателем которых является нерезидент РК из стран, не являющихся членами Там. Союза</t>
  </si>
  <si>
    <t>Реализация работ, услуг, получателем которых является нерезидент РК из стран-членов Таможенного союза  (Российской Федерации и Республики Беларусь)</t>
  </si>
  <si>
    <t>Дата счет-фактуры</t>
  </si>
  <si>
    <t>Номер счет-фактуры</t>
  </si>
  <si>
    <t>консультационные, юридические, бухгалтерские, аудиторские, инжиниринговые, рекламные, дизайнерские, маркетинговые услуги, услуги по обработке информации, а также научно-исследовательские, опытно-конструкторские и опытно-технологические (технологические) работы</t>
  </si>
  <si>
    <t>работы, услуги по разработке программ для ЭВМ и баз данных (программных средств и информационных продуктов вычислительной техники), их адаптации и модификации, сопровождению таких программ и баз данных</t>
  </si>
  <si>
    <t>услуги по предоставлению персонала в случае, если персонал работает в месте деятельности покупателя</t>
  </si>
  <si>
    <t>при передаче, предоставлении, уступке патентов, лицензий, иных документов, удостоверяющих права на охраняемые государством объекты промышленной собственности, торговых марок, товарных знаков, фирменных наименований, знаков обслуживания, авторских, смежных прав или иных аналогичных прав</t>
  </si>
  <si>
    <t>аренда, лизинга и предоставление в пользование на иных основаниях движимого имущества (за исключением аренды, лизинга и предоставления в пользование на иных основаниях транспортных средств)</t>
  </si>
  <si>
    <t>оказание услуг лицом, привлекающим от имени основного участника договора (контракта) другое лицо для выполнения работ, услуг, предусмотренных  п.п.4) п. 2 ст. 276-5 НК</t>
  </si>
  <si>
    <t>Оборот по реализации товаров, освобожденный от НДС, в том числе:</t>
  </si>
  <si>
    <t>дата счет-фактуры</t>
  </si>
  <si>
    <t>номер счет-фактуры</t>
  </si>
  <si>
    <t>Обороты по реализации по ст. 248 НК</t>
  </si>
  <si>
    <t>Финансовые операции по ст. 250 НК</t>
  </si>
  <si>
    <t>Услуги по ст. 252-253-1 НК</t>
  </si>
  <si>
    <t>Обороты по реализации товаров, работ, услуг, связанных с медицинским и ветеринарным обслуживанием</t>
  </si>
  <si>
    <t>Обороты по реализации услуг по ремонту товара, ввезенного на территорию Республики Казахстан с территории государств-членов таможенного союза, включая его восстановление, замену составных частей в соответствии с п.п. 2) пункта 1 статьи 276-15 Налогового кодекса</t>
  </si>
  <si>
    <t>Налоговый регистр к строке 300.00.005 Оборот, освобожденный от НДС</t>
  </si>
  <si>
    <t xml:space="preserve"> </t>
  </si>
  <si>
    <t xml:space="preserve">       </t>
  </si>
  <si>
    <t xml:space="preserve">     • По основной форме 300.00 расчет разрешенного зачета по НДС  определяется автоматически по пропорциональному методу отнесения НДС в зачет</t>
  </si>
  <si>
    <t xml:space="preserve">     • Заполнение электронной формы осуществляется с заполнения налоговых регистров к строкам, итоговые данные по которым будут автоматически переноситься в строки основной 300.00 формы</t>
  </si>
  <si>
    <t>Х</t>
  </si>
  <si>
    <t xml:space="preserve">     • Итоговый расчет с бюджетом по НДС  определяется автоматически по пропорциональному методу отнесения НДС в зачет</t>
  </si>
  <si>
    <t>к строке 300.00.026 Импорт товаров, по которым НДС уплачен методом зачета</t>
  </si>
  <si>
    <t>Импорт товаров из стран Таможенного союза</t>
  </si>
  <si>
    <t>Импорт товаров из стран, не являющихся членами Таможенного союза</t>
  </si>
  <si>
    <t>Код страны импорта</t>
  </si>
  <si>
    <t>по иным документам (п.п.7)-11) п. 2 ст. 256 НК)</t>
  </si>
  <si>
    <t xml:space="preserve"> Сумма НДС</t>
  </si>
  <si>
    <t>Приобретено работ, услуг (наименование работ, услуг)</t>
  </si>
  <si>
    <t>Остатки ТМЗ, в том числе основных средств на дату постановки на регистрационный учет  по НДС</t>
  </si>
  <si>
    <t>Выпуск товаров из государственного материального резерва</t>
  </si>
  <si>
    <t>(А+С+D+Е+G)</t>
  </si>
  <si>
    <t>Приобретено основных средств, НМА и биологических активов</t>
  </si>
  <si>
    <t>Приобретено товарно-материальных запасов</t>
  </si>
  <si>
    <t>Общая сумма оборотов по товарам, работам, услугам, приобретенным с НДС в Республике Казахстан, в том числе:</t>
  </si>
  <si>
    <t>по приобретенным товарам, работам, услугам на территории РК</t>
  </si>
  <si>
    <t>Форма налогового регистра по счетам-фактурам</t>
  </si>
  <si>
    <t xml:space="preserve">Сумма НДС по приобретенным товарам, работам, услугам </t>
  </si>
  <si>
    <t>РНН поставщика</t>
  </si>
  <si>
    <t xml:space="preserve">ИИН/БИН поставщика </t>
  </si>
  <si>
    <t xml:space="preserve">Сумма  НДС, относимого  в зачет     </t>
  </si>
  <si>
    <r>
      <t>Сумма  НДС, относимого  в зачет</t>
    </r>
    <r>
      <rPr>
        <b/>
        <sz val="9"/>
        <color indexed="8"/>
        <rFont val="Times New Roman"/>
        <family val="1"/>
        <charset val="204"/>
      </rPr>
      <t xml:space="preserve">(гр.8)    </t>
    </r>
    <r>
      <rPr>
        <sz val="9"/>
        <color indexed="8"/>
        <rFont val="Times New Roman"/>
        <family val="1"/>
        <charset val="204"/>
      </rPr>
      <t xml:space="preserve">     </t>
    </r>
  </si>
  <si>
    <t xml:space="preserve">Всего стоимость по счет-фактуре   без учета  НДС </t>
  </si>
  <si>
    <t>(Распределение по месяцам квартала)</t>
  </si>
  <si>
    <t>Облагаемый оборот по работам, услугам, приобретенным от нерезидента, местом реализации которых в соответствии со статьями 236 и 276-5 НК признается Республика Казахстан</t>
  </si>
  <si>
    <t>Контрагент из стран, не являющихся членами Там. союза</t>
  </si>
  <si>
    <t>Дата совершения оборота по приобретению от нерезидента</t>
  </si>
  <si>
    <t>Документ для отнесения НДС в зачет</t>
  </si>
  <si>
    <t>Облагаемый оборот по работам, услугам, приобретенным от нерезидента в отчетном периоде (наименование услуг)</t>
  </si>
  <si>
    <t>Облагаемый оборот по работам, услугам, приобретенным от нерезидента в предыдущих периодах (наименование услуг)</t>
  </si>
  <si>
    <t>Уплачено НДС в отчетном периоде</t>
  </si>
  <si>
    <t>Дата уплаты НДС за нерезидента  в отчетном периоде</t>
  </si>
  <si>
    <t>Оборот по товарам, работам, услугам, приобретенным без НДС (наименование)</t>
  </si>
  <si>
    <t>Оборот по товарам, работам, услугам, приобретенным с НДС,  по которым  НДС не подлежит отнесению в зачет в соответствии со статьей 257 НК</t>
  </si>
  <si>
    <t>Товаров, работ, услуг, указанных в счете-фактуре, оплата за наличный расчет которых с учетом НДС превышает 1000 МРП</t>
  </si>
  <si>
    <t>По товарам, работам, услугам, использованным на строительство нежилого помещения, являющегося частью жилого здания до реализации или аренды нежилых помещений; до приемки в эксплуатацию такого жилого здания</t>
  </si>
  <si>
    <t>По сделке, признанной недействительной на основании вступившего в законную силу решения суда</t>
  </si>
  <si>
    <t xml:space="preserve">Безвозмездно полученного имущества (товаров, работ, услуг) </t>
  </si>
  <si>
    <t>По операциям с налогоплательщиком, признанным лжепредприятием на основании вступившего в законную силу приговора или постановления суда</t>
  </si>
  <si>
    <t>Постащивк</t>
  </si>
  <si>
    <t>ИИН/БИН поставщика</t>
  </si>
  <si>
    <t>Комментарии</t>
  </si>
  <si>
    <t>Основание (Номер и дата контракта)</t>
  </si>
  <si>
    <t>По товарам, ввезенным из Российской Федерации</t>
  </si>
  <si>
    <t>По товарам, ввезенным из Республики Беларусь</t>
  </si>
  <si>
    <t>Код страны</t>
  </si>
  <si>
    <t>Облагаемый импорт из стран, не являющихся членами Таможенного союза</t>
  </si>
  <si>
    <t>Сумма уплаченного НДС на импорт, относимого в зачет</t>
  </si>
  <si>
    <t>Сумма лекарственных средств любых форм, в том числе лекарственных субстанций; изделий медицинского (ветеринарного) назначения; материалов, оборудования и комплектующих для производства лекарственных средств любых форм, в том числе лекарственных субстанций, изделий медицинского (ветеринарного) назначения, включая ортопедические изделия, и медицинской (ветеринарной) техники</t>
  </si>
  <si>
    <t>Импорт товаров, освобожденных от НДС в соответствии с международными договорами</t>
  </si>
  <si>
    <t>Контрагент из стран, не являющихся членами Там. Союза</t>
  </si>
  <si>
    <t>Основание (дата и номер контракта)</t>
  </si>
  <si>
    <t>Прочий импорт по ст. 255 НК</t>
  </si>
  <si>
    <t>Сумма товаров, ввозимых в целях благотворительной помощи по линии государства, правительств государств, международных организаций, включая оказание технического содействия</t>
  </si>
  <si>
    <t>Сумма задолженности по НДС</t>
  </si>
  <si>
    <t xml:space="preserve">Импорт товаров, по которым налоговым органом было вынесено решение об изменении сроков уплаты НДС </t>
  </si>
  <si>
    <t>Сумма НДС, зачитываемого в отчетном  периоде в соответствии с абзацем 47 статьи 49 Закона</t>
  </si>
  <si>
    <t>Поставщик</t>
  </si>
  <si>
    <t>Корректировка суммы НДС, относимого в зачет, в соответствии статьями 258 и 259 Налогового кодекса, в том числе:</t>
  </si>
  <si>
    <t>По товарам, работам, услугам, использованным не в целях облагаемого оборота</t>
  </si>
  <si>
    <t>По сверхнормативным потерям, понесенным субъектом естественной монополии</t>
  </si>
  <si>
    <t>Изменения условий сделки</t>
  </si>
  <si>
    <t>В связи со скидкой с цены, скидкой с продаж</t>
  </si>
  <si>
    <t>В связи с получением разницы в стоимости приобретенных  товаров, работ, услуг при их оплате в тенге</t>
  </si>
  <si>
    <t>По сомнительным обязательствам</t>
  </si>
  <si>
    <t>При списании обязательств</t>
  </si>
  <si>
    <t>При осуществлении оплаты по списанным сомнительным обязательствам</t>
  </si>
  <si>
    <t>Сумма корректировки по НДС</t>
  </si>
  <si>
    <t>Сумма корректировки без НДС</t>
  </si>
  <si>
    <t>Остатки ТМЗ, в том числе ОС, НМА, БА, инвестиций в недвижимость при снятии с учета по НДС</t>
  </si>
  <si>
    <t>Налоговый регистр к строке 300.00.015 Товары, работы, услуги, приобретенные без НДС или приобретенных с НДС, по которым зачет не разрешен</t>
  </si>
  <si>
    <t xml:space="preserve">     • В самих формах таблиц в формате XLS установлена защита листа для предотвращения случайного нарушения формата ячеек с формулами, для снятия защиты листа: вкладка Рецензирование/Снять защиту листа.</t>
  </si>
  <si>
    <t xml:space="preserve">Налоговый период :  Квартал_______    </t>
  </si>
  <si>
    <t>Год ________________</t>
  </si>
  <si>
    <t>год</t>
  </si>
  <si>
    <t xml:space="preserve">     • Если в  каких-либо графах налогового регистра стоит "0", следовательно, графа  содержит формулу, и эту ячейку заполнять не следует – она заполняется автоматически.</t>
  </si>
  <si>
    <t xml:space="preserve">     • По форме 300.00 разносится только наименование плательщика НДС, его ИИН/БИН, налоговый период.  Далее в налоговых регистрах регистрационные данные о налогоплательщике будут заполнены автоматически</t>
  </si>
  <si>
    <t xml:space="preserve">Строка заполняется недропользователями, осуществляющими деятельность в рамках контракта на недропользование, предусмотренного п. 1 ст. 308-1 НК </t>
  </si>
  <si>
    <t>Инструкция по электронной форме декларации по НДС (форма 300.00)</t>
  </si>
  <si>
    <t>А. Капаева, консультант по налогам</t>
  </si>
  <si>
    <t>Импорт с уплатой НДС (на основании декларации на товары, на основании декларации ф. 320.00), в том числе:</t>
  </si>
  <si>
    <t>Импорт из государств, не являющихся членами ТС</t>
  </si>
  <si>
    <t>Импорт из государств-членов Таможенного союза</t>
  </si>
  <si>
    <t>Общая сумма НДС, относимого в зачет (300.00.013 В + 300.00.014 В + 300.00.016 ВI+ 300.00.016 ВII+300.00.019 В + 300.00.020 В + 300.00.022В)</t>
  </si>
  <si>
    <t>Всего приобретено (300.00.013А + 300.00.014 А + 300.00.015 + 300.00.016 АI + 300.00.016 АII+300.00.017+ 300.00.018 +  300.00.020 А + 300.00.026A)</t>
  </si>
  <si>
    <t>Оборот по реализации товаров на экспорт в Республику Армению</t>
  </si>
  <si>
    <t xml:space="preserve">Оборот по реализации товаров на экспорт в Кыргызскую Республику </t>
  </si>
  <si>
    <t>Налоговый регистр к строке 300.00.016 Импорт с уплатой НДС</t>
  </si>
  <si>
    <t>По товарам, ввезенным из Республики Армения</t>
  </si>
  <si>
    <t xml:space="preserve">По товарам, ввезенным из Кыргызской Республики </t>
  </si>
</sst>
</file>

<file path=xl/styles.xml><?xml version="1.0" encoding="utf-8"?>
<styleSheet xmlns="http://schemas.openxmlformats.org/spreadsheetml/2006/main">
  <fonts count="50">
    <font>
      <sz val="10"/>
      <name val="Arial Cyr"/>
      <charset val="204"/>
    </font>
    <font>
      <b/>
      <sz val="10"/>
      <name val="Arial Cyr"/>
      <charset val="204"/>
    </font>
    <font>
      <sz val="8"/>
      <name val="Arial Cyr"/>
      <charset val="204"/>
    </font>
    <font>
      <b/>
      <sz val="10"/>
      <name val="Arial"/>
      <family val="2"/>
      <charset val="204"/>
    </font>
    <font>
      <sz val="10"/>
      <name val="Arial"/>
      <family val="2"/>
      <charset val="204"/>
    </font>
    <font>
      <sz val="8"/>
      <name val="Arial"/>
      <family val="2"/>
      <charset val="204"/>
    </font>
    <font>
      <b/>
      <sz val="8"/>
      <name val="Arial"/>
      <family val="2"/>
      <charset val="204"/>
    </font>
    <font>
      <b/>
      <sz val="8"/>
      <name val="Arial Cyr"/>
      <charset val="204"/>
    </font>
    <font>
      <sz val="7"/>
      <name val="Arial"/>
      <family val="2"/>
      <charset val="204"/>
    </font>
    <font>
      <sz val="8"/>
      <color indexed="10"/>
      <name val="Arial"/>
      <family val="2"/>
      <charset val="204"/>
    </font>
    <font>
      <sz val="8"/>
      <color indexed="10"/>
      <name val="Arial Cyr"/>
      <charset val="204"/>
    </font>
    <font>
      <sz val="8"/>
      <name val="Times New Roman"/>
      <family val="1"/>
      <charset val="204"/>
    </font>
    <font>
      <b/>
      <sz val="8"/>
      <color theme="0" tint="-0.499984740745262"/>
      <name val="Arial Cyr"/>
      <charset val="204"/>
    </font>
    <font>
      <b/>
      <sz val="10"/>
      <name val="Arial Cyr"/>
      <family val="2"/>
      <charset val="204"/>
    </font>
    <font>
      <b/>
      <sz val="10"/>
      <color indexed="9"/>
      <name val="Arial Cyr"/>
      <family val="2"/>
      <charset val="204"/>
    </font>
    <font>
      <b/>
      <sz val="8"/>
      <name val="Arial Cyr"/>
      <family val="2"/>
      <charset val="204"/>
    </font>
    <font>
      <sz val="8"/>
      <name val="Arial Cyr"/>
      <family val="2"/>
      <charset val="204"/>
    </font>
    <font>
      <b/>
      <sz val="11"/>
      <name val="Arial Cyr"/>
      <family val="2"/>
      <charset val="204"/>
    </font>
    <font>
      <b/>
      <sz val="8"/>
      <color indexed="9"/>
      <name val="Arial Cyr"/>
      <family val="2"/>
      <charset val="204"/>
    </font>
    <font>
      <b/>
      <sz val="10"/>
      <color indexed="9"/>
      <name val="Arial Cyr"/>
      <charset val="204"/>
    </font>
    <font>
      <b/>
      <sz val="8"/>
      <color theme="0"/>
      <name val="Arial Cyr"/>
      <family val="2"/>
      <charset val="204"/>
    </font>
    <font>
      <b/>
      <sz val="8"/>
      <color theme="0"/>
      <name val="Arial Cyr"/>
      <charset val="204"/>
    </font>
    <font>
      <sz val="10"/>
      <color theme="0"/>
      <name val="Arial Cyr"/>
      <charset val="204"/>
    </font>
    <font>
      <b/>
      <sz val="10"/>
      <color theme="0"/>
      <name val="Arial Cyr"/>
      <charset val="204"/>
    </font>
    <font>
      <b/>
      <sz val="9"/>
      <name val="Arial"/>
      <family val="2"/>
      <charset val="204"/>
    </font>
    <font>
      <b/>
      <i/>
      <sz val="9"/>
      <name val="Arial"/>
      <family val="2"/>
      <charset val="204"/>
    </font>
    <font>
      <sz val="9"/>
      <color theme="1"/>
      <name val="Calibri"/>
      <family val="2"/>
      <charset val="204"/>
      <scheme val="minor"/>
    </font>
    <font>
      <b/>
      <sz val="9"/>
      <color indexed="8"/>
      <name val="Times New Roman"/>
      <family val="1"/>
      <charset val="204"/>
    </font>
    <font>
      <sz val="9"/>
      <color indexed="8"/>
      <name val="Times New Roman"/>
      <family val="1"/>
      <charset val="204"/>
    </font>
    <font>
      <i/>
      <sz val="9"/>
      <name val="Times New Roman"/>
      <family val="1"/>
      <charset val="204"/>
    </font>
    <font>
      <b/>
      <i/>
      <sz val="10"/>
      <name val="Arial"/>
      <family val="2"/>
      <charset val="204"/>
    </font>
    <font>
      <b/>
      <sz val="10"/>
      <color indexed="8"/>
      <name val="Arial"/>
      <family val="2"/>
      <charset val="204"/>
    </font>
    <font>
      <sz val="10"/>
      <color theme="1"/>
      <name val="Arial"/>
      <family val="2"/>
      <charset val="204"/>
    </font>
    <font>
      <sz val="10"/>
      <color indexed="8"/>
      <name val="Arial"/>
      <family val="2"/>
      <charset val="204"/>
    </font>
    <font>
      <b/>
      <sz val="8"/>
      <color indexed="8"/>
      <name val="Arial"/>
      <family val="2"/>
      <charset val="204"/>
    </font>
    <font>
      <b/>
      <sz val="8"/>
      <color theme="1"/>
      <name val="Arial"/>
      <family val="2"/>
      <charset val="204"/>
    </font>
    <font>
      <b/>
      <sz val="9"/>
      <color indexed="8"/>
      <name val="Arial"/>
      <family val="2"/>
      <charset val="204"/>
    </font>
    <font>
      <sz val="9"/>
      <color indexed="81"/>
      <name val="Tahoma"/>
      <family val="2"/>
      <charset val="204"/>
    </font>
    <font>
      <b/>
      <sz val="9"/>
      <color indexed="81"/>
      <name val="Tahoma"/>
      <family val="2"/>
      <charset val="204"/>
    </font>
    <font>
      <b/>
      <i/>
      <sz val="12"/>
      <color rgb="FF000000"/>
      <name val="Calibri"/>
      <family val="2"/>
      <charset val="204"/>
      <scheme val="minor"/>
    </font>
    <font>
      <b/>
      <sz val="10"/>
      <color indexed="10"/>
      <name val="Arial CYR"/>
    </font>
    <font>
      <b/>
      <sz val="11"/>
      <color indexed="48"/>
      <name val="Times New Roman"/>
      <family val="1"/>
      <charset val="204"/>
    </font>
    <font>
      <sz val="10"/>
      <name val="Times New Roman"/>
      <family val="1"/>
      <charset val="204"/>
    </font>
    <font>
      <sz val="10"/>
      <color rgb="FF000000"/>
      <name val="Arial"/>
      <family val="2"/>
      <charset val="204"/>
    </font>
    <font>
      <b/>
      <sz val="10"/>
      <color rgb="FF000000"/>
      <name val="Arial"/>
      <family val="2"/>
      <charset val="204"/>
    </font>
    <font>
      <b/>
      <sz val="10"/>
      <color theme="1"/>
      <name val="Arial"/>
      <family val="2"/>
      <charset val="204"/>
    </font>
    <font>
      <u/>
      <sz val="8"/>
      <color indexed="10"/>
      <name val="Arial"/>
      <family val="2"/>
      <charset val="204"/>
    </font>
    <font>
      <b/>
      <u/>
      <sz val="10"/>
      <color theme="1"/>
      <name val="Arial"/>
      <family val="2"/>
      <charset val="204"/>
    </font>
    <font>
      <b/>
      <sz val="10"/>
      <color theme="1"/>
      <name val="Calibri"/>
      <family val="2"/>
      <charset val="204"/>
      <scheme val="minor"/>
    </font>
    <font>
      <b/>
      <sz val="12"/>
      <color rgb="FF000000"/>
      <name val="Times New Roman"/>
      <family val="1"/>
      <charset val="204"/>
    </font>
  </fonts>
  <fills count="7">
    <fill>
      <patternFill patternType="none"/>
    </fill>
    <fill>
      <patternFill patternType="gray125"/>
    </fill>
    <fill>
      <patternFill patternType="solid">
        <fgColor indexed="55"/>
        <bgColor indexed="64"/>
      </patternFill>
    </fill>
    <fill>
      <patternFill patternType="solid">
        <fgColor theme="1" tint="0.24997711111789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s>
  <borders count="76">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s>
  <cellStyleXfs count="1">
    <xf numFmtId="0" fontId="0" fillId="0" borderId="0"/>
  </cellStyleXfs>
  <cellXfs count="1004">
    <xf numFmtId="0" fontId="0" fillId="0" borderId="0" xfId="0"/>
    <xf numFmtId="0" fontId="4" fillId="0" borderId="0" xfId="0" applyFont="1"/>
    <xf numFmtId="0" fontId="5" fillId="0" borderId="0" xfId="0" applyFont="1"/>
    <xf numFmtId="0" fontId="5" fillId="0" borderId="3" xfId="0" applyFont="1" applyBorder="1" applyAlignment="1">
      <alignment horizontal="center"/>
    </xf>
    <xf numFmtId="0" fontId="2" fillId="0" borderId="0" xfId="0" applyFont="1"/>
    <xf numFmtId="0" fontId="5" fillId="0" borderId="0" xfId="0" applyFont="1" applyAlignment="1"/>
    <xf numFmtId="0" fontId="5" fillId="0" borderId="0" xfId="0" applyFont="1" applyAlignment="1">
      <alignment horizontal="right"/>
    </xf>
    <xf numFmtId="0" fontId="6" fillId="0" borderId="0" xfId="0" applyFont="1" applyAlignment="1">
      <alignment horizontal="center" vertical="center" wrapText="1"/>
    </xf>
    <xf numFmtId="0" fontId="5" fillId="0" borderId="0" xfId="0" applyFont="1" applyBorder="1"/>
    <xf numFmtId="0" fontId="6" fillId="0" borderId="2" xfId="0" applyFont="1" applyBorder="1" applyAlignment="1">
      <alignment horizontal="center" vertical="center" wrapText="1"/>
    </xf>
    <xf numFmtId="0" fontId="7" fillId="0" borderId="3" xfId="0" applyFont="1" applyBorder="1" applyAlignment="1">
      <alignment horizontal="center"/>
    </xf>
    <xf numFmtId="0" fontId="7" fillId="0" borderId="3" xfId="0" applyFont="1" applyFill="1" applyBorder="1" applyAlignment="1">
      <alignment horizontal="center" wrapText="1"/>
    </xf>
    <xf numFmtId="0" fontId="5" fillId="0" borderId="1" xfId="0" applyFont="1" applyBorder="1" applyAlignment="1">
      <alignment horizontal="center"/>
    </xf>
    <xf numFmtId="0" fontId="5" fillId="0" borderId="4" xfId="0" applyFont="1" applyBorder="1" applyAlignment="1">
      <alignment horizontal="center" vertical="center"/>
    </xf>
    <xf numFmtId="0" fontId="2" fillId="0" borderId="0" xfId="0" applyFont="1" applyFill="1"/>
    <xf numFmtId="0" fontId="2" fillId="0" borderId="3" xfId="0" applyFont="1" applyBorder="1" applyAlignment="1">
      <alignment horizontal="center"/>
    </xf>
    <xf numFmtId="0" fontId="7" fillId="0" borderId="3" xfId="0" applyFont="1" applyBorder="1"/>
    <xf numFmtId="0" fontId="6" fillId="0" borderId="1" xfId="0" applyFont="1" applyBorder="1" applyAlignment="1">
      <alignment horizontal="center"/>
    </xf>
    <xf numFmtId="3" fontId="7" fillId="0" borderId="3" xfId="0" applyNumberFormat="1" applyFont="1" applyBorder="1" applyAlignment="1">
      <alignment horizontal="center" vertical="center"/>
    </xf>
    <xf numFmtId="0" fontId="7" fillId="0" borderId="3" xfId="0" applyFont="1" applyFill="1" applyBorder="1"/>
    <xf numFmtId="3" fontId="7" fillId="0" borderId="3" xfId="0" applyNumberFormat="1" applyFont="1" applyBorder="1" applyAlignment="1">
      <alignment horizontal="center"/>
    </xf>
    <xf numFmtId="0" fontId="5" fillId="0" borderId="0" xfId="0" applyFont="1" applyBorder="1" applyAlignment="1">
      <alignment horizontal="right"/>
    </xf>
    <xf numFmtId="0" fontId="6" fillId="0" borderId="0" xfId="0" applyFont="1"/>
    <xf numFmtId="0" fontId="5" fillId="0" borderId="0" xfId="0" applyFont="1" applyFill="1"/>
    <xf numFmtId="0" fontId="6" fillId="0" borderId="5" xfId="0" applyFont="1" applyBorder="1" applyAlignment="1">
      <alignment horizontal="center" vertical="center" wrapText="1"/>
    </xf>
    <xf numFmtId="0" fontId="6" fillId="0" borderId="15" xfId="0" applyFont="1" applyBorder="1" applyAlignment="1">
      <alignment horizontal="center" vertical="center"/>
    </xf>
    <xf numFmtId="0" fontId="5" fillId="0" borderId="3" xfId="0" applyFont="1" applyBorder="1" applyAlignment="1">
      <alignment horizontal="center" vertical="center"/>
    </xf>
    <xf numFmtId="0" fontId="2" fillId="0" borderId="0" xfId="0" applyFont="1" applyAlignment="1">
      <alignment wrapText="1"/>
    </xf>
    <xf numFmtId="0" fontId="7" fillId="0" borderId="3" xfId="0" applyFont="1" applyBorder="1" applyAlignment="1">
      <alignment horizontal="center" wrapText="1"/>
    </xf>
    <xf numFmtId="3" fontId="6" fillId="0" borderId="4" xfId="0" applyNumberFormat="1" applyFont="1" applyBorder="1" applyAlignment="1">
      <alignment horizontal="center" vertical="center"/>
    </xf>
    <xf numFmtId="0" fontId="2" fillId="0" borderId="0" xfId="0" applyFont="1" applyBorder="1"/>
    <xf numFmtId="0" fontId="6" fillId="0" borderId="20" xfId="0" applyFont="1" applyBorder="1" applyAlignment="1">
      <alignment horizontal="left" vertical="center" wrapText="1"/>
    </xf>
    <xf numFmtId="0" fontId="5" fillId="0" borderId="0" xfId="0" applyFont="1" applyFill="1" applyBorder="1" applyAlignment="1">
      <alignment vertical="center" wrapText="1"/>
    </xf>
    <xf numFmtId="0" fontId="2" fillId="0" borderId="3" xfId="0" applyFont="1" applyBorder="1" applyAlignment="1">
      <alignment horizontal="center" vertical="center"/>
    </xf>
    <xf numFmtId="0" fontId="15" fillId="0" borderId="11" xfId="0" applyFont="1" applyBorder="1" applyAlignment="1" applyProtection="1">
      <alignment horizontal="center" vertical="center"/>
      <protection locked="0"/>
    </xf>
    <xf numFmtId="0" fontId="15" fillId="0" borderId="11" xfId="0" applyFont="1" applyBorder="1" applyAlignment="1" applyProtection="1">
      <alignment horizontal="center"/>
      <protection locked="0"/>
    </xf>
    <xf numFmtId="3" fontId="13" fillId="0" borderId="11" xfId="0" applyNumberFormat="1" applyFont="1" applyBorder="1" applyAlignment="1" applyProtection="1">
      <alignment horizontal="right"/>
      <protection locked="0"/>
    </xf>
    <xf numFmtId="0" fontId="13" fillId="0" borderId="11" xfId="0" applyFont="1" applyBorder="1" applyAlignment="1" applyProtection="1">
      <alignment horizontal="center"/>
      <protection locked="0"/>
    </xf>
    <xf numFmtId="0" fontId="15" fillId="0" borderId="23" xfId="0" applyFont="1" applyBorder="1" applyAlignment="1" applyProtection="1">
      <alignment horizontal="center" vertical="center"/>
      <protection locked="0"/>
    </xf>
    <xf numFmtId="3" fontId="16" fillId="0" borderId="11" xfId="0" applyNumberFormat="1" applyFont="1" applyBorder="1" applyAlignment="1" applyProtection="1">
      <alignment horizontal="right"/>
      <protection locked="0"/>
    </xf>
    <xf numFmtId="49" fontId="15" fillId="0" borderId="7" xfId="0" applyNumberFormat="1" applyFont="1" applyBorder="1" applyAlignment="1" applyProtection="1">
      <alignment horizontal="center" vertical="center"/>
      <protection locked="0"/>
    </xf>
    <xf numFmtId="0" fontId="18" fillId="2" borderId="4" xfId="0" applyFont="1" applyFill="1" applyBorder="1" applyAlignment="1" applyProtection="1">
      <alignment horizontal="center" vertical="center"/>
      <protection locked="0"/>
    </xf>
    <xf numFmtId="3" fontId="14" fillId="3" borderId="6" xfId="0" applyNumberFormat="1" applyFont="1" applyFill="1" applyBorder="1" applyAlignment="1" applyProtection="1">
      <alignment horizontal="center" vertical="center"/>
      <protection locked="0"/>
    </xf>
    <xf numFmtId="49" fontId="15" fillId="0" borderId="11" xfId="0" applyNumberFormat="1" applyFont="1" applyBorder="1" applyAlignment="1" applyProtection="1">
      <alignment horizontal="center" vertical="center"/>
      <protection locked="0"/>
    </xf>
    <xf numFmtId="0" fontId="15" fillId="0" borderId="59" xfId="0" applyFont="1" applyBorder="1" applyAlignment="1" applyProtection="1">
      <alignment horizontal="center" vertical="center"/>
      <protection locked="0"/>
    </xf>
    <xf numFmtId="0" fontId="21" fillId="3" borderId="11" xfId="0" applyFont="1" applyFill="1" applyBorder="1" applyAlignment="1">
      <alignment horizontal="center" vertical="center"/>
    </xf>
    <xf numFmtId="0" fontId="21" fillId="3" borderId="30" xfId="0" applyFont="1" applyFill="1" applyBorder="1" applyAlignment="1">
      <alignment horizontal="center" vertical="center"/>
    </xf>
    <xf numFmtId="0" fontId="21" fillId="3" borderId="31" xfId="0" applyFont="1" applyFill="1" applyBorder="1" applyAlignment="1">
      <alignment horizontal="center" vertical="center"/>
    </xf>
    <xf numFmtId="3" fontId="14" fillId="3" borderId="11" xfId="0" applyNumberFormat="1" applyFont="1" applyFill="1" applyBorder="1" applyAlignment="1" applyProtection="1">
      <alignment horizontal="center" vertical="center"/>
      <protection locked="0"/>
    </xf>
    <xf numFmtId="0" fontId="20" fillId="3" borderId="11" xfId="0" applyFont="1" applyFill="1" applyBorder="1" applyAlignment="1" applyProtection="1">
      <alignment horizontal="center" vertical="center"/>
      <protection locked="0"/>
    </xf>
    <xf numFmtId="0" fontId="19" fillId="3" borderId="11" xfId="0" applyFont="1" applyFill="1" applyBorder="1" applyAlignment="1" applyProtection="1">
      <alignment horizontal="center"/>
      <protection locked="0"/>
    </xf>
    <xf numFmtId="0" fontId="20" fillId="3" borderId="25" xfId="0" applyFont="1" applyFill="1" applyBorder="1" applyAlignment="1" applyProtection="1">
      <alignment horizontal="center" vertical="center"/>
      <protection locked="0"/>
    </xf>
    <xf numFmtId="0" fontId="15" fillId="4" borderId="0" xfId="0" applyFont="1" applyFill="1" applyAlignment="1" applyProtection="1">
      <alignment horizontal="left" vertical="center"/>
      <protection locked="0"/>
    </xf>
    <xf numFmtId="0" fontId="15" fillId="0" borderId="54" xfId="0" applyFont="1" applyBorder="1" applyAlignment="1" applyProtection="1">
      <alignment horizontal="center" vertical="center"/>
      <protection locked="0"/>
    </xf>
    <xf numFmtId="0" fontId="15" fillId="0" borderId="36" xfId="0" applyFont="1" applyBorder="1" applyAlignment="1" applyProtection="1">
      <alignment horizontal="center" vertical="center"/>
      <protection locked="0"/>
    </xf>
    <xf numFmtId="0" fontId="2" fillId="4" borderId="0" xfId="0" applyFont="1" applyFill="1" applyBorder="1" applyAlignment="1">
      <alignment horizontal="center" vertical="center"/>
    </xf>
    <xf numFmtId="0" fontId="2" fillId="4" borderId="0" xfId="0" applyFont="1" applyFill="1" applyBorder="1" applyAlignment="1"/>
    <xf numFmtId="49" fontId="7" fillId="4" borderId="0" xfId="0" applyNumberFormat="1" applyFont="1" applyFill="1" applyBorder="1" applyAlignment="1">
      <alignment horizontal="center" vertical="center"/>
    </xf>
    <xf numFmtId="0" fontId="0" fillId="4" borderId="0" xfId="0" applyFill="1" applyBorder="1" applyAlignment="1"/>
    <xf numFmtId="0" fontId="7" fillId="4" borderId="0" xfId="0" applyFont="1" applyFill="1" applyBorder="1" applyAlignment="1">
      <alignment horizontal="center" vertical="center"/>
    </xf>
    <xf numFmtId="0" fontId="2" fillId="4" borderId="0" xfId="0" applyFont="1" applyFill="1"/>
    <xf numFmtId="0" fontId="0" fillId="4" borderId="0" xfId="0" applyFill="1" applyBorder="1" applyAlignment="1">
      <alignment horizontal="center" vertical="center"/>
    </xf>
    <xf numFmtId="3" fontId="2" fillId="4" borderId="0" xfId="0" applyNumberFormat="1" applyFont="1" applyFill="1"/>
    <xf numFmtId="3" fontId="7" fillId="4" borderId="0" xfId="0" applyNumberFormat="1" applyFont="1" applyFill="1" applyBorder="1" applyAlignment="1">
      <alignment horizontal="center" vertical="center"/>
    </xf>
    <xf numFmtId="0" fontId="2" fillId="4" borderId="0" xfId="0" applyFont="1" applyFill="1" applyBorder="1" applyAlignment="1">
      <alignment horizontal="center"/>
    </xf>
    <xf numFmtId="49" fontId="2" fillId="4" borderId="0" xfId="0" applyNumberFormat="1" applyFont="1" applyFill="1" applyBorder="1" applyAlignment="1">
      <alignment horizontal="center" vertical="center"/>
    </xf>
    <xf numFmtId="0" fontId="12" fillId="4" borderId="50" xfId="0" applyFont="1" applyFill="1" applyBorder="1" applyAlignment="1">
      <alignment horizontal="center" vertical="center"/>
    </xf>
    <xf numFmtId="49" fontId="7" fillId="4" borderId="0" xfId="0" applyNumberFormat="1" applyFont="1" applyFill="1" applyBorder="1" applyAlignment="1">
      <alignment horizontal="center"/>
    </xf>
    <xf numFmtId="0" fontId="7" fillId="4" borderId="0" xfId="0" applyFont="1" applyFill="1" applyBorder="1" applyAlignment="1">
      <alignment horizontal="center"/>
    </xf>
    <xf numFmtId="9" fontId="7" fillId="4" borderId="0" xfId="0" applyNumberFormat="1" applyFont="1" applyFill="1" applyBorder="1" applyAlignment="1">
      <alignment horizontal="center" vertical="center"/>
    </xf>
    <xf numFmtId="0" fontId="16" fillId="4" borderId="38" xfId="0" applyFont="1" applyFill="1" applyBorder="1" applyAlignment="1" applyProtection="1">
      <alignment horizontal="center"/>
      <protection locked="0"/>
    </xf>
    <xf numFmtId="0" fontId="16" fillId="4" borderId="0" xfId="0" applyFont="1" applyFill="1" applyBorder="1" applyAlignment="1" applyProtection="1">
      <alignment horizontal="center"/>
      <protection locked="0"/>
    </xf>
    <xf numFmtId="3" fontId="13" fillId="4" borderId="0" xfId="0" applyNumberFormat="1" applyFont="1" applyFill="1" applyAlignment="1" applyProtection="1">
      <alignment horizontal="right"/>
      <protection locked="0"/>
    </xf>
    <xf numFmtId="0" fontId="16" fillId="4" borderId="0" xfId="0" applyFont="1" applyFill="1" applyProtection="1">
      <protection locked="0"/>
    </xf>
    <xf numFmtId="0" fontId="16" fillId="4" borderId="0" xfId="0" applyFont="1" applyFill="1" applyBorder="1" applyProtection="1">
      <protection locked="0"/>
    </xf>
    <xf numFmtId="0" fontId="0" fillId="4" borderId="33" xfId="0" applyFill="1" applyBorder="1" applyAlignment="1"/>
    <xf numFmtId="0" fontId="21" fillId="3" borderId="55" xfId="0" applyFont="1" applyFill="1" applyBorder="1" applyAlignment="1">
      <alignment horizontal="center" vertical="center" wrapText="1"/>
    </xf>
    <xf numFmtId="0" fontId="7" fillId="0" borderId="3" xfId="0" applyFont="1" applyBorder="1" applyAlignment="1">
      <alignment horizontal="center" vertical="center"/>
    </xf>
    <xf numFmtId="0" fontId="5" fillId="0" borderId="0" xfId="0" applyFont="1" applyAlignment="1"/>
    <xf numFmtId="0" fontId="3" fillId="0" borderId="0" xfId="0" applyFont="1"/>
    <xf numFmtId="3" fontId="6" fillId="0" borderId="3" xfId="0" applyNumberFormat="1" applyFont="1" applyBorder="1" applyAlignment="1">
      <alignment horizontal="center" vertical="center"/>
    </xf>
    <xf numFmtId="0" fontId="6" fillId="0" borderId="3" xfId="0" applyFont="1" applyBorder="1" applyAlignment="1">
      <alignment horizontal="center" vertical="center"/>
    </xf>
    <xf numFmtId="0" fontId="15" fillId="0" borderId="25" xfId="0" applyFont="1" applyBorder="1" applyAlignment="1" applyProtection="1">
      <alignment horizontal="center" vertical="center"/>
      <protection locked="0"/>
    </xf>
    <xf numFmtId="0" fontId="2" fillId="4" borderId="7" xfId="0" applyFont="1" applyFill="1" applyBorder="1" applyAlignment="1" applyProtection="1">
      <alignment horizontal="left" wrapText="1"/>
      <protection locked="0"/>
    </xf>
    <xf numFmtId="0" fontId="0" fillId="0" borderId="0" xfId="0" applyAlignment="1"/>
    <xf numFmtId="0" fontId="2" fillId="4" borderId="0" xfId="0" applyFont="1" applyFill="1" applyBorder="1" applyAlignment="1" applyProtection="1">
      <protection locked="0"/>
    </xf>
    <xf numFmtId="0" fontId="2" fillId="4" borderId="0" xfId="0" applyFont="1" applyFill="1" applyProtection="1">
      <protection locked="0"/>
    </xf>
    <xf numFmtId="0" fontId="2" fillId="4" borderId="0" xfId="0" applyFont="1" applyFill="1" applyBorder="1" applyAlignment="1" applyProtection="1">
      <alignment horizontal="center" vertical="center"/>
      <protection locked="0"/>
    </xf>
    <xf numFmtId="0" fontId="0" fillId="4" borderId="0" xfId="0" applyFill="1" applyBorder="1" applyAlignment="1" applyProtection="1">
      <protection locked="0"/>
    </xf>
    <xf numFmtId="0" fontId="2" fillId="4" borderId="0" xfId="0" applyFont="1" applyFill="1" applyBorder="1" applyAlignment="1" applyProtection="1">
      <alignment horizontal="center"/>
      <protection locked="0"/>
    </xf>
    <xf numFmtId="0" fontId="2" fillId="0" borderId="54" xfId="0" applyFont="1" applyBorder="1" applyAlignment="1" applyProtection="1">
      <protection locked="0"/>
    </xf>
    <xf numFmtId="0" fontId="7" fillId="4" borderId="0" xfId="0" applyFont="1" applyFill="1" applyBorder="1" applyAlignment="1" applyProtection="1">
      <alignment horizontal="center" vertical="center"/>
      <protection locked="0"/>
    </xf>
    <xf numFmtId="0" fontId="24" fillId="0" borderId="0" xfId="0" applyFont="1"/>
    <xf numFmtId="0" fontId="26" fillId="0" borderId="0" xfId="0" applyFont="1"/>
    <xf numFmtId="0" fontId="25" fillId="0" borderId="0" xfId="0" applyFont="1"/>
    <xf numFmtId="0" fontId="26" fillId="0" borderId="7" xfId="0" applyFont="1" applyBorder="1"/>
    <xf numFmtId="0" fontId="26" fillId="0" borderId="38" xfId="0" applyFont="1" applyBorder="1"/>
    <xf numFmtId="0" fontId="26" fillId="0" borderId="0" xfId="0" applyFont="1" applyBorder="1"/>
    <xf numFmtId="0" fontId="28" fillId="0" borderId="17" xfId="0" applyFont="1" applyBorder="1" applyAlignment="1">
      <alignment vertical="center" wrapText="1"/>
    </xf>
    <xf numFmtId="0" fontId="28" fillId="0" borderId="69" xfId="0" applyFont="1" applyBorder="1" applyAlignment="1">
      <alignment vertical="center" wrapText="1"/>
    </xf>
    <xf numFmtId="0" fontId="24" fillId="0" borderId="70" xfId="0" applyFont="1" applyBorder="1" applyAlignment="1">
      <alignment horizontal="center"/>
    </xf>
    <xf numFmtId="0" fontId="24" fillId="0" borderId="71" xfId="0" applyFont="1" applyBorder="1" applyAlignment="1">
      <alignment horizontal="center"/>
    </xf>
    <xf numFmtId="0" fontId="24" fillId="0" borderId="72" xfId="0" applyFont="1" applyBorder="1" applyAlignment="1">
      <alignment horizontal="center"/>
    </xf>
    <xf numFmtId="0" fontId="24" fillId="0" borderId="25" xfId="0" applyFont="1" applyBorder="1" applyAlignment="1">
      <alignment horizontal="center"/>
    </xf>
    <xf numFmtId="0" fontId="24" fillId="0" borderId="26" xfId="0" applyFont="1" applyBorder="1" applyAlignment="1">
      <alignment horizontal="center"/>
    </xf>
    <xf numFmtId="0" fontId="24" fillId="0" borderId="49" xfId="0" applyFont="1" applyBorder="1" applyAlignment="1">
      <alignment horizontal="center"/>
    </xf>
    <xf numFmtId="0" fontId="26" fillId="0" borderId="21" xfId="0" applyFont="1" applyBorder="1"/>
    <xf numFmtId="0" fontId="26" fillId="0" borderId="12" xfId="0" applyFont="1" applyBorder="1"/>
    <xf numFmtId="0" fontId="26" fillId="0" borderId="73" xfId="0" applyFont="1" applyBorder="1"/>
    <xf numFmtId="0" fontId="26" fillId="0" borderId="58" xfId="0" applyFont="1" applyBorder="1"/>
    <xf numFmtId="0" fontId="26" fillId="0" borderId="2" xfId="0" applyFont="1" applyBorder="1"/>
    <xf numFmtId="0" fontId="26" fillId="0" borderId="15" xfId="0" applyFont="1" applyBorder="1"/>
    <xf numFmtId="0" fontId="26" fillId="0" borderId="6" xfId="0" applyFont="1" applyBorder="1"/>
    <xf numFmtId="0" fontId="26" fillId="0" borderId="4" xfId="0" applyFont="1" applyBorder="1"/>
    <xf numFmtId="0" fontId="26" fillId="0" borderId="1" xfId="0" applyFont="1" applyBorder="1"/>
    <xf numFmtId="0" fontId="26" fillId="0" borderId="16" xfId="0" applyFont="1" applyBorder="1"/>
    <xf numFmtId="0" fontId="26" fillId="0" borderId="3" xfId="0" applyFont="1" applyBorder="1"/>
    <xf numFmtId="0" fontId="26" fillId="0" borderId="74" xfId="0" applyFont="1" applyBorder="1"/>
    <xf numFmtId="0" fontId="26" fillId="0" borderId="50" xfId="0" applyFont="1" applyBorder="1"/>
    <xf numFmtId="0" fontId="26" fillId="0" borderId="10" xfId="0" applyFont="1" applyBorder="1"/>
    <xf numFmtId="0" fontId="26" fillId="0" borderId="9" xfId="0" applyFont="1" applyBorder="1"/>
    <xf numFmtId="0" fontId="26" fillId="0" borderId="59" xfId="0" applyFont="1" applyBorder="1"/>
    <xf numFmtId="0" fontId="26" fillId="0" borderId="8" xfId="0" applyFont="1" applyBorder="1"/>
    <xf numFmtId="0" fontId="26" fillId="0" borderId="34" xfId="0" applyFont="1" applyBorder="1"/>
    <xf numFmtId="0" fontId="26" fillId="0" borderId="14" xfId="0" applyFont="1" applyBorder="1"/>
    <xf numFmtId="0" fontId="26" fillId="0" borderId="18" xfId="0" applyFont="1" applyBorder="1"/>
    <xf numFmtId="0" fontId="26" fillId="0" borderId="27" xfId="0" applyFont="1" applyBorder="1"/>
    <xf numFmtId="0" fontId="26" fillId="0" borderId="49" xfId="0" applyFont="1" applyBorder="1"/>
    <xf numFmtId="0" fontId="26" fillId="0" borderId="72" xfId="0" applyFont="1" applyBorder="1"/>
    <xf numFmtId="0" fontId="26" fillId="0" borderId="70" xfId="0" applyFont="1" applyBorder="1"/>
    <xf numFmtId="0" fontId="26" fillId="0" borderId="26" xfId="0" applyFont="1" applyBorder="1"/>
    <xf numFmtId="0" fontId="26" fillId="0" borderId="75" xfId="0" applyFont="1" applyBorder="1"/>
    <xf numFmtId="0" fontId="28" fillId="0" borderId="0" xfId="0" applyFont="1"/>
    <xf numFmtId="0" fontId="30" fillId="0" borderId="0" xfId="0" applyFont="1"/>
    <xf numFmtId="0" fontId="31" fillId="0" borderId="0" xfId="0" applyFont="1" applyAlignment="1">
      <alignment horizontal="center"/>
    </xf>
    <xf numFmtId="0" fontId="32" fillId="0" borderId="0" xfId="0" applyFont="1"/>
    <xf numFmtId="0" fontId="31" fillId="0" borderId="37" xfId="0" applyFont="1" applyBorder="1" applyAlignment="1">
      <alignment horizontal="center"/>
    </xf>
    <xf numFmtId="0" fontId="33" fillId="0" borderId="37" xfId="0" applyFont="1" applyBorder="1" applyAlignment="1">
      <alignment horizontal="center"/>
    </xf>
    <xf numFmtId="0" fontId="32" fillId="0" borderId="37" xfId="0" applyFont="1" applyBorder="1"/>
    <xf numFmtId="0" fontId="34" fillId="0" borderId="0" xfId="0" applyFont="1"/>
    <xf numFmtId="0" fontId="35" fillId="0" borderId="0" xfId="0" applyFont="1"/>
    <xf numFmtId="0" fontId="36" fillId="0" borderId="0" xfId="0" applyFont="1"/>
    <xf numFmtId="0" fontId="7" fillId="0" borderId="0" xfId="0" applyFont="1" applyAlignment="1">
      <alignment horizontal="right"/>
    </xf>
    <xf numFmtId="0" fontId="6" fillId="5" borderId="3" xfId="0" applyFont="1" applyFill="1" applyBorder="1" applyAlignment="1">
      <alignment horizontal="center" wrapText="1"/>
    </xf>
    <xf numFmtId="3" fontId="7" fillId="0" borderId="3" xfId="0" applyNumberFormat="1" applyFont="1" applyFill="1" applyBorder="1"/>
    <xf numFmtId="3" fontId="7" fillId="0" borderId="3" xfId="0" applyNumberFormat="1" applyFont="1" applyBorder="1" applyAlignment="1">
      <alignment horizontal="right"/>
    </xf>
    <xf numFmtId="3" fontId="7" fillId="5" borderId="3" xfId="0" applyNumberFormat="1" applyFont="1" applyFill="1" applyBorder="1" applyAlignment="1">
      <alignment horizontal="right"/>
    </xf>
    <xf numFmtId="0" fontId="6" fillId="0" borderId="12" xfId="0" applyFont="1" applyBorder="1" applyAlignment="1" applyProtection="1">
      <alignment horizontal="left" vertical="center" wrapText="1"/>
      <protection locked="0"/>
    </xf>
    <xf numFmtId="0" fontId="5" fillId="0" borderId="12" xfId="0" applyFont="1" applyBorder="1" applyAlignment="1" applyProtection="1">
      <alignment horizontal="center" vertical="center"/>
      <protection locked="0"/>
    </xf>
    <xf numFmtId="0" fontId="2" fillId="0" borderId="3" xfId="0" applyFont="1" applyBorder="1" applyProtection="1">
      <protection locked="0"/>
    </xf>
    <xf numFmtId="0" fontId="5" fillId="0" borderId="4" xfId="0" applyFont="1" applyBorder="1" applyAlignment="1" applyProtection="1">
      <alignment horizontal="left" vertical="center" wrapText="1"/>
      <protection locked="0"/>
    </xf>
    <xf numFmtId="0" fontId="5" fillId="0" borderId="4" xfId="0" applyFont="1" applyBorder="1" applyAlignment="1" applyProtection="1">
      <alignment horizontal="center" vertical="center"/>
      <protection locked="0"/>
    </xf>
    <xf numFmtId="0" fontId="2" fillId="0" borderId="3" xfId="0" applyFont="1" applyBorder="1" applyAlignment="1" applyProtection="1">
      <alignment wrapText="1"/>
      <protection locked="0"/>
    </xf>
    <xf numFmtId="0" fontId="5" fillId="0" borderId="3"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center" vertical="center"/>
      <protection locked="0"/>
    </xf>
    <xf numFmtId="0" fontId="5" fillId="0" borderId="3" xfId="0" applyFont="1" applyBorder="1" applyAlignment="1" applyProtection="1">
      <alignment horizontal="center"/>
      <protection locked="0"/>
    </xf>
    <xf numFmtId="0" fontId="0" fillId="0" borderId="6" xfId="0" applyBorder="1" applyAlignment="1" applyProtection="1">
      <protection locked="0"/>
    </xf>
    <xf numFmtId="0" fontId="2" fillId="0" borderId="3" xfId="0" applyFont="1" applyFill="1" applyBorder="1" applyProtection="1">
      <protection locked="0"/>
    </xf>
    <xf numFmtId="0" fontId="5" fillId="0" borderId="3" xfId="0" applyFont="1" applyBorder="1" applyAlignment="1" applyProtection="1">
      <alignment horizontal="left" vertical="center" wrapText="1"/>
      <protection locked="0"/>
    </xf>
    <xf numFmtId="3" fontId="7" fillId="0" borderId="3" xfId="0" applyNumberFormat="1"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3" fontId="7" fillId="0" borderId="3" xfId="0" applyNumberFormat="1" applyFont="1" applyBorder="1" applyProtection="1">
      <protection locked="0"/>
    </xf>
    <xf numFmtId="0" fontId="7" fillId="0" borderId="3" xfId="0" applyFont="1" applyBorder="1" applyProtection="1">
      <protection locked="0"/>
    </xf>
    <xf numFmtId="0" fontId="3" fillId="0" borderId="0" xfId="0" applyFont="1" applyProtection="1">
      <protection locked="0"/>
    </xf>
    <xf numFmtId="0" fontId="4" fillId="0" borderId="0" xfId="0" applyFont="1" applyProtection="1">
      <protection locked="0"/>
    </xf>
    <xf numFmtId="0" fontId="5" fillId="0" borderId="0" xfId="0" applyFont="1" applyProtection="1">
      <protection locked="0"/>
    </xf>
    <xf numFmtId="0" fontId="4" fillId="0" borderId="0" xfId="0" applyFont="1" applyBorder="1" applyProtection="1">
      <protection locked="0"/>
    </xf>
    <xf numFmtId="0" fontId="5" fillId="0" borderId="0" xfId="0" applyFont="1" applyBorder="1" applyProtection="1">
      <protection locked="0"/>
    </xf>
    <xf numFmtId="0" fontId="5" fillId="0" borderId="0" xfId="0" applyFont="1" applyBorder="1" applyAlignment="1" applyProtection="1">
      <protection locked="0"/>
    </xf>
    <xf numFmtId="0" fontId="5" fillId="0" borderId="0" xfId="0" applyFont="1" applyAlignment="1" applyProtection="1">
      <protection locked="0"/>
    </xf>
    <xf numFmtId="0" fontId="3" fillId="0" borderId="0" xfId="0" applyFont="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1" fontId="5" fillId="0" borderId="4" xfId="0" applyNumberFormat="1" applyFont="1" applyBorder="1" applyAlignment="1" applyProtection="1">
      <alignment horizontal="left" vertical="center" wrapText="1"/>
      <protection locked="0"/>
    </xf>
    <xf numFmtId="0" fontId="5" fillId="0" borderId="14" xfId="0" applyFont="1" applyBorder="1" applyAlignment="1" applyProtection="1">
      <alignment horizontal="center" vertical="center"/>
      <protection locked="0"/>
    </xf>
    <xf numFmtId="0" fontId="5" fillId="0" borderId="9" xfId="0" applyFont="1" applyFill="1" applyBorder="1" applyAlignment="1" applyProtection="1">
      <alignment horizontal="left" vertical="center" wrapText="1"/>
      <protection locked="0"/>
    </xf>
    <xf numFmtId="0" fontId="6" fillId="0" borderId="3" xfId="0" applyFont="1" applyBorder="1" applyAlignment="1" applyProtection="1">
      <alignment horizontal="center"/>
      <protection locked="0"/>
    </xf>
    <xf numFmtId="0" fontId="6" fillId="0" borderId="3" xfId="0" applyFont="1" applyBorder="1" applyAlignment="1" applyProtection="1">
      <alignment horizontal="left" vertical="center" wrapText="1"/>
      <protection locked="0"/>
    </xf>
    <xf numFmtId="0" fontId="5" fillId="0" borderId="3" xfId="0" applyFont="1" applyBorder="1" applyProtection="1">
      <protection locked="0"/>
    </xf>
    <xf numFmtId="0" fontId="5" fillId="0" borderId="3" xfId="0" applyFont="1" applyFill="1" applyBorder="1" applyAlignment="1" applyProtection="1">
      <alignment horizontal="center"/>
      <protection locked="0"/>
    </xf>
    <xf numFmtId="0" fontId="5" fillId="0" borderId="3" xfId="0" applyFont="1" applyFill="1" applyBorder="1" applyProtection="1">
      <protection locked="0"/>
    </xf>
    <xf numFmtId="0" fontId="5" fillId="0" borderId="3" xfId="0" applyFont="1" applyBorder="1" applyAlignment="1" applyProtection="1">
      <alignment wrapText="1"/>
      <protection locked="0"/>
    </xf>
    <xf numFmtId="1" fontId="5" fillId="0" borderId="3" xfId="0" applyNumberFormat="1" applyFont="1" applyBorder="1" applyProtection="1">
      <protection locked="0"/>
    </xf>
    <xf numFmtId="0" fontId="6" fillId="0" borderId="3" xfId="0" applyFont="1" applyBorder="1" applyProtection="1">
      <protection locked="0"/>
    </xf>
    <xf numFmtId="0" fontId="6" fillId="0" borderId="4" xfId="0" applyFont="1" applyBorder="1" applyAlignment="1" applyProtection="1">
      <alignment horizontal="center" vertical="center" wrapText="1"/>
      <protection locked="0"/>
    </xf>
    <xf numFmtId="0" fontId="6" fillId="0" borderId="4" xfId="0" applyFont="1" applyBorder="1" applyAlignment="1" applyProtection="1">
      <alignment horizontal="left" vertical="center" wrapText="1"/>
      <protection locked="0"/>
    </xf>
    <xf numFmtId="0" fontId="6" fillId="0" borderId="3" xfId="0" applyFont="1" applyBorder="1" applyAlignment="1" applyProtection="1">
      <alignment horizontal="left" vertical="center"/>
      <protection locked="0"/>
    </xf>
    <xf numFmtId="49" fontId="1" fillId="5" borderId="3" xfId="0" applyNumberFormat="1" applyFont="1" applyFill="1" applyBorder="1" applyAlignment="1">
      <alignment horizontal="right"/>
    </xf>
    <xf numFmtId="49" fontId="6" fillId="0" borderId="4" xfId="0" applyNumberFormat="1" applyFont="1" applyBorder="1" applyAlignment="1" applyProtection="1">
      <alignment horizontal="center" vertical="center"/>
      <protection locked="0"/>
    </xf>
    <xf numFmtId="49" fontId="6" fillId="0" borderId="3" xfId="0" applyNumberFormat="1"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0" xfId="0" applyFont="1" applyBorder="1" applyProtection="1">
      <protection locked="0"/>
    </xf>
    <xf numFmtId="0" fontId="6" fillId="0" borderId="3" xfId="0" applyFont="1" applyFill="1" applyBorder="1" applyProtection="1">
      <protection locked="0"/>
    </xf>
    <xf numFmtId="0" fontId="0" fillId="0" borderId="3" xfId="0" applyBorder="1" applyAlignment="1" applyProtection="1">
      <protection locked="0"/>
    </xf>
    <xf numFmtId="0" fontId="3" fillId="0" borderId="0" xfId="0" applyFont="1" applyAlignment="1" applyProtection="1">
      <protection locked="0"/>
    </xf>
    <xf numFmtId="0" fontId="6"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5" borderId="3" xfId="0" applyFont="1" applyFill="1" applyBorder="1" applyProtection="1">
      <protection locked="0"/>
    </xf>
    <xf numFmtId="3" fontId="6" fillId="0" borderId="3" xfId="0" applyNumberFormat="1" applyFont="1" applyBorder="1" applyAlignment="1" applyProtection="1">
      <alignment horizontal="center" vertical="center" wrapText="1"/>
      <protection locked="0"/>
    </xf>
    <xf numFmtId="3" fontId="6" fillId="0" borderId="3" xfId="0" applyNumberFormat="1" applyFont="1" applyBorder="1" applyAlignment="1" applyProtection="1">
      <alignment horizontal="center" vertical="center"/>
      <protection locked="0"/>
    </xf>
    <xf numFmtId="3" fontId="5" fillId="0" borderId="4" xfId="0" applyNumberFormat="1" applyFont="1" applyBorder="1" applyAlignment="1" applyProtection="1">
      <alignment horizontal="center" vertical="center" wrapText="1"/>
      <protection locked="0"/>
    </xf>
    <xf numFmtId="0" fontId="5" fillId="0" borderId="3" xfId="0" applyFont="1" applyBorder="1" applyAlignment="1" applyProtection="1">
      <alignment horizontal="center" vertical="center"/>
      <protection locked="0"/>
    </xf>
    <xf numFmtId="3" fontId="6" fillId="0" borderId="4" xfId="0" applyNumberFormat="1" applyFont="1" applyBorder="1" applyAlignment="1" applyProtection="1">
      <alignment horizontal="center" vertical="center" wrapText="1"/>
      <protection locked="0"/>
    </xf>
    <xf numFmtId="0" fontId="6"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wrapText="1"/>
      <protection locked="0"/>
    </xf>
    <xf numFmtId="3" fontId="6" fillId="0" borderId="9" xfId="0" applyNumberFormat="1" applyFont="1" applyBorder="1" applyAlignment="1" applyProtection="1">
      <alignment horizontal="center" vertical="center" wrapText="1"/>
      <protection locked="0"/>
    </xf>
    <xf numFmtId="3" fontId="5" fillId="0" borderId="9" xfId="0" applyNumberFormat="1"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protection locked="0"/>
    </xf>
    <xf numFmtId="0" fontId="28" fillId="0" borderId="0" xfId="0" applyFont="1" applyProtection="1">
      <protection locked="0"/>
    </xf>
    <xf numFmtId="0" fontId="0" fillId="0" borderId="0" xfId="0" applyProtection="1">
      <protection locked="0"/>
    </xf>
    <xf numFmtId="0" fontId="26" fillId="0" borderId="0" xfId="0" applyFont="1" applyBorder="1" applyProtection="1">
      <protection locked="0"/>
    </xf>
    <xf numFmtId="0" fontId="26" fillId="0" borderId="0" xfId="0" applyFont="1" applyProtection="1">
      <protection locked="0"/>
    </xf>
    <xf numFmtId="0" fontId="34" fillId="0" borderId="0" xfId="0" applyFont="1" applyProtection="1">
      <protection locked="0"/>
    </xf>
    <xf numFmtId="0" fontId="6" fillId="0" borderId="0" xfId="0" applyFont="1" applyProtection="1">
      <protection locked="0"/>
    </xf>
    <xf numFmtId="0" fontId="35" fillId="0" borderId="0" xfId="0" applyFont="1" applyProtection="1">
      <protection locked="0"/>
    </xf>
    <xf numFmtId="3" fontId="6" fillId="5" borderId="16" xfId="0" applyNumberFormat="1" applyFont="1" applyFill="1" applyBorder="1" applyAlignment="1">
      <alignment horizontal="center" vertical="center"/>
    </xf>
    <xf numFmtId="0" fontId="4" fillId="0" borderId="0" xfId="0" applyFont="1" applyAlignment="1" applyProtection="1">
      <protection locked="0"/>
    </xf>
    <xf numFmtId="0" fontId="4" fillId="0" borderId="0" xfId="0" applyFont="1" applyAlignment="1" applyProtection="1">
      <alignment horizontal="right"/>
      <protection locked="0"/>
    </xf>
    <xf numFmtId="0" fontId="6" fillId="0" borderId="2"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6" fillId="0" borderId="14" xfId="0" applyFont="1" applyBorder="1" applyAlignment="1" applyProtection="1">
      <alignment horizontal="center"/>
      <protection locked="0"/>
    </xf>
    <xf numFmtId="0" fontId="6" fillId="0" borderId="3" xfId="0" applyFont="1" applyFill="1" applyBorder="1" applyAlignment="1" applyProtection="1">
      <alignment horizontal="center" vertical="center"/>
      <protection locked="0"/>
    </xf>
    <xf numFmtId="0" fontId="2" fillId="0" borderId="3" xfId="0" applyFont="1" applyBorder="1" applyAlignment="1" applyProtection="1">
      <protection locked="0"/>
    </xf>
    <xf numFmtId="0" fontId="7" fillId="0" borderId="3" xfId="0" applyFont="1" applyBorder="1" applyAlignment="1" applyProtection="1">
      <alignment horizontal="center"/>
      <protection locked="0"/>
    </xf>
    <xf numFmtId="0" fontId="2" fillId="0" borderId="3" xfId="0" applyFont="1" applyFill="1" applyBorder="1" applyAlignment="1" applyProtection="1">
      <alignment horizontal="left"/>
      <protection locked="0"/>
    </xf>
    <xf numFmtId="0" fontId="2" fillId="0" borderId="3" xfId="0" applyFont="1" applyBorder="1" applyAlignment="1" applyProtection="1">
      <alignment horizontal="center"/>
      <protection locked="0"/>
    </xf>
    <xf numFmtId="0" fontId="2" fillId="0" borderId="3" xfId="0" applyFont="1" applyBorder="1" applyAlignment="1" applyProtection="1">
      <alignment horizontal="left"/>
      <protection locked="0"/>
    </xf>
    <xf numFmtId="0" fontId="2" fillId="0" borderId="3" xfId="0" applyFont="1" applyBorder="1" applyAlignment="1" applyProtection="1">
      <alignment horizontal="left" wrapText="1"/>
      <protection locked="0"/>
    </xf>
    <xf numFmtId="0" fontId="2" fillId="0" borderId="0" xfId="0" applyFont="1" applyProtection="1">
      <protection locked="0"/>
    </xf>
    <xf numFmtId="3" fontId="6" fillId="0" borderId="16" xfId="0" applyNumberFormat="1"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3" fontId="2" fillId="0" borderId="3" xfId="0" applyNumberFormat="1" applyFont="1" applyBorder="1" applyAlignment="1" applyProtection="1">
      <alignment horizontal="center"/>
      <protection locked="0"/>
    </xf>
    <xf numFmtId="0" fontId="6" fillId="0" borderId="0" xfId="0" applyFont="1" applyBorder="1" applyAlignment="1">
      <alignment horizontal="right"/>
    </xf>
    <xf numFmtId="3" fontId="7" fillId="5" borderId="3" xfId="0" applyNumberFormat="1" applyFont="1" applyFill="1" applyBorder="1"/>
    <xf numFmtId="3" fontId="6" fillId="6" borderId="16" xfId="0" applyNumberFormat="1" applyFont="1" applyFill="1" applyBorder="1" applyAlignment="1">
      <alignment horizontal="center" vertical="center"/>
    </xf>
    <xf numFmtId="0" fontId="7" fillId="5" borderId="3" xfId="0" applyFont="1" applyFill="1" applyBorder="1"/>
    <xf numFmtId="0" fontId="6" fillId="0" borderId="0" xfId="0" applyFont="1" applyBorder="1" applyAlignment="1" applyProtection="1">
      <protection locked="0"/>
    </xf>
    <xf numFmtId="0" fontId="4" fillId="0" borderId="17" xfId="0" applyFont="1" applyBorder="1" applyProtection="1">
      <protection locked="0"/>
    </xf>
    <xf numFmtId="0" fontId="0" fillId="0" borderId="0" xfId="0" applyFont="1" applyProtection="1">
      <protection locked="0"/>
    </xf>
    <xf numFmtId="0" fontId="1" fillId="0" borderId="0" xfId="0" applyFont="1" applyProtection="1">
      <protection locked="0"/>
    </xf>
    <xf numFmtId="0" fontId="7" fillId="0" borderId="0" xfId="0" applyFont="1" applyAlignment="1" applyProtection="1">
      <alignment horizontal="right"/>
      <protection locked="0"/>
    </xf>
    <xf numFmtId="0" fontId="8" fillId="0" borderId="3" xfId="0" applyFont="1" applyBorder="1" applyAlignment="1" applyProtection="1">
      <alignment horizontal="left" vertical="center" wrapText="1"/>
      <protection locked="0"/>
    </xf>
    <xf numFmtId="0" fontId="2" fillId="0" borderId="6" xfId="0" applyFont="1" applyBorder="1" applyAlignment="1" applyProtection="1">
      <alignment wrapText="1"/>
      <protection locked="0"/>
    </xf>
    <xf numFmtId="0" fontId="6" fillId="0" borderId="3" xfId="0" applyFont="1" applyFill="1" applyBorder="1" applyAlignment="1" applyProtection="1">
      <alignment horizontal="center" wrapText="1"/>
      <protection locked="0"/>
    </xf>
    <xf numFmtId="0" fontId="7" fillId="0" borderId="3" xfId="0" applyFont="1" applyBorder="1" applyAlignment="1" applyProtection="1">
      <alignment horizontal="left" wrapText="1"/>
      <protection locked="0"/>
    </xf>
    <xf numFmtId="0" fontId="2" fillId="0" borderId="3" xfId="0" applyFont="1" applyBorder="1" applyAlignment="1" applyProtection="1">
      <alignment horizontal="left" vertical="center" wrapText="1"/>
      <protection locked="0"/>
    </xf>
    <xf numFmtId="0" fontId="7" fillId="0" borderId="3" xfId="0" applyFont="1" applyBorder="1" applyAlignment="1" applyProtection="1">
      <alignment wrapText="1"/>
      <protection locked="0"/>
    </xf>
    <xf numFmtId="0" fontId="5" fillId="0" borderId="18" xfId="0" applyFont="1" applyFill="1" applyBorder="1" applyAlignment="1" applyProtection="1">
      <alignment horizontal="center" vertical="center"/>
      <protection locked="0"/>
    </xf>
    <xf numFmtId="3" fontId="7" fillId="0" borderId="3" xfId="0" applyNumberFormat="1" applyFont="1" applyBorder="1" applyAlignment="1" applyProtection="1">
      <alignment horizontal="center"/>
      <protection locked="0"/>
    </xf>
    <xf numFmtId="3" fontId="6" fillId="0" borderId="3" xfId="0" applyNumberFormat="1" applyFont="1" applyBorder="1" applyAlignment="1" applyProtection="1">
      <alignment horizontal="center"/>
      <protection locked="0"/>
    </xf>
    <xf numFmtId="0" fontId="2" fillId="0" borderId="0" xfId="0" applyFont="1" applyAlignment="1" applyProtection="1">
      <protection locked="0"/>
    </xf>
    <xf numFmtId="0" fontId="6" fillId="0" borderId="5" xfId="0" applyFont="1" applyBorder="1" applyAlignment="1" applyProtection="1">
      <alignment horizontal="center" vertical="center"/>
      <protection locked="0"/>
    </xf>
    <xf numFmtId="0" fontId="0" fillId="0" borderId="0" xfId="0" applyAlignment="1">
      <alignment wrapText="1"/>
    </xf>
    <xf numFmtId="0" fontId="39" fillId="0" borderId="0" xfId="0" applyFont="1" applyAlignment="1">
      <alignment horizontal="right"/>
    </xf>
    <xf numFmtId="0" fontId="40" fillId="0" borderId="0" xfId="0" applyFont="1"/>
    <xf numFmtId="0" fontId="41" fillId="0" borderId="0" xfId="0" applyFont="1"/>
    <xf numFmtId="0" fontId="42" fillId="0" borderId="0" xfId="0" applyFont="1" applyAlignment="1">
      <alignment wrapText="1"/>
    </xf>
    <xf numFmtId="0" fontId="43" fillId="0" borderId="0" xfId="0" applyFont="1" applyAlignment="1">
      <alignment wrapText="1"/>
    </xf>
    <xf numFmtId="0" fontId="44" fillId="0" borderId="0" xfId="0" applyFont="1" applyAlignment="1">
      <alignment wrapText="1"/>
    </xf>
    <xf numFmtId="0" fontId="0" fillId="0" borderId="11" xfId="0" applyBorder="1" applyAlignment="1" applyProtection="1">
      <alignment horizontal="center" vertical="center"/>
      <protection locked="0"/>
    </xf>
    <xf numFmtId="0" fontId="0" fillId="0" borderId="25" xfId="0" applyBorder="1" applyAlignment="1" applyProtection="1">
      <alignment horizontal="center"/>
      <protection locked="0"/>
    </xf>
    <xf numFmtId="0" fontId="0" fillId="4" borderId="38" xfId="0" applyFill="1" applyBorder="1" applyAlignment="1" applyProtection="1">
      <protection locked="0"/>
    </xf>
    <xf numFmtId="0" fontId="0" fillId="0" borderId="11" xfId="0" applyBorder="1" applyAlignment="1" applyProtection="1">
      <protection locked="0"/>
    </xf>
    <xf numFmtId="3" fontId="6" fillId="0" borderId="21" xfId="0" applyNumberFormat="1" applyFont="1" applyBorder="1" applyAlignment="1" applyProtection="1">
      <alignment horizontal="center" vertical="center" wrapText="1"/>
      <protection hidden="1"/>
    </xf>
    <xf numFmtId="3" fontId="6" fillId="0" borderId="10" xfId="0" applyNumberFormat="1" applyFont="1" applyBorder="1" applyAlignment="1" applyProtection="1">
      <alignment horizontal="center" vertical="center"/>
      <protection hidden="1"/>
    </xf>
    <xf numFmtId="0" fontId="7" fillId="0" borderId="3" xfId="0" applyFont="1" applyBorder="1" applyAlignment="1">
      <alignment horizontal="center" vertical="center"/>
    </xf>
    <xf numFmtId="0" fontId="4" fillId="0" borderId="0" xfId="0" applyFont="1" applyAlignment="1" applyProtection="1">
      <protection locked="0"/>
    </xf>
    <xf numFmtId="0" fontId="5" fillId="0" borderId="4" xfId="0" applyFont="1" applyBorder="1" applyAlignment="1" applyProtection="1">
      <alignment horizontal="left" vertical="center" wrapText="1"/>
      <protection locked="0"/>
    </xf>
    <xf numFmtId="0" fontId="3" fillId="0" borderId="0" xfId="0" applyFont="1" applyAlignment="1" applyProtection="1">
      <protection locked="0"/>
    </xf>
    <xf numFmtId="0" fontId="0" fillId="0" borderId="0" xfId="0" applyAlignment="1" applyProtection="1">
      <protection locked="0"/>
    </xf>
    <xf numFmtId="0" fontId="5" fillId="0" borderId="3" xfId="0" applyFont="1" applyBorder="1" applyAlignment="1" applyProtection="1">
      <alignment horizontal="left" vertical="center" wrapText="1"/>
      <protection locked="0"/>
    </xf>
    <xf numFmtId="0" fontId="31" fillId="0" borderId="0" xfId="0" applyFont="1" applyAlignment="1">
      <alignment horizontal="center"/>
    </xf>
    <xf numFmtId="0" fontId="24" fillId="0" borderId="25" xfId="0" applyFont="1" applyBorder="1" applyAlignment="1">
      <alignment horizontal="center"/>
    </xf>
    <xf numFmtId="0" fontId="24" fillId="0" borderId="49" xfId="0" applyFont="1" applyBorder="1" applyAlignment="1">
      <alignment horizontal="center"/>
    </xf>
    <xf numFmtId="0" fontId="3" fillId="0" borderId="0" xfId="0" applyFont="1" applyAlignment="1"/>
    <xf numFmtId="0" fontId="0" fillId="0" borderId="0" xfId="0" applyFont="1" applyAlignment="1"/>
    <xf numFmtId="0" fontId="6" fillId="0" borderId="4" xfId="0" applyFont="1" applyBorder="1" applyAlignment="1" applyProtection="1">
      <alignment horizontal="left" vertical="center" wrapText="1"/>
      <protection locked="0"/>
    </xf>
    <xf numFmtId="0" fontId="6" fillId="0" borderId="3" xfId="0" applyFont="1" applyBorder="1" applyAlignment="1" applyProtection="1">
      <alignment horizontal="center" vertical="center" wrapText="1"/>
      <protection locked="0"/>
    </xf>
    <xf numFmtId="0" fontId="5" fillId="0" borderId="3" xfId="0" applyFont="1" applyBorder="1" applyAlignment="1" applyProtection="1">
      <alignment wrapText="1"/>
      <protection locked="0"/>
    </xf>
    <xf numFmtId="0" fontId="5" fillId="0" borderId="6" xfId="0" applyFont="1" applyBorder="1" applyAlignment="1" applyProtection="1">
      <alignment horizontal="center" vertical="center" wrapText="1"/>
      <protection locked="0"/>
    </xf>
    <xf numFmtId="0" fontId="6" fillId="0" borderId="3" xfId="0" applyFont="1" applyBorder="1" applyAlignment="1" applyProtection="1">
      <alignment horizontal="left" vertical="center" wrapText="1"/>
      <protection locked="0"/>
    </xf>
    <xf numFmtId="0" fontId="2" fillId="0" borderId="3" xfId="0" applyFont="1" applyBorder="1" applyAlignment="1" applyProtection="1">
      <alignment wrapText="1"/>
      <protection locked="0"/>
    </xf>
    <xf numFmtId="0" fontId="5" fillId="0" borderId="3" xfId="0" applyFont="1" applyFill="1" applyBorder="1" applyAlignment="1" applyProtection="1">
      <alignment horizontal="left" vertical="center" wrapText="1"/>
      <protection locked="0"/>
    </xf>
    <xf numFmtId="0" fontId="2" fillId="0" borderId="6" xfId="0" applyFont="1" applyBorder="1" applyAlignment="1" applyProtection="1">
      <alignment horizontal="left" wrapText="1"/>
      <protection locked="0"/>
    </xf>
    <xf numFmtId="0" fontId="0" fillId="0" borderId="6" xfId="0" applyBorder="1" applyAlignment="1" applyProtection="1">
      <alignment horizontal="left" vertical="center" wrapText="1"/>
      <protection locked="0"/>
    </xf>
    <xf numFmtId="0" fontId="0" fillId="0" borderId="6" xfId="0" applyBorder="1" applyAlignment="1" applyProtection="1">
      <alignment wrapText="1"/>
      <protection locked="0"/>
    </xf>
    <xf numFmtId="0" fontId="7" fillId="0" borderId="6" xfId="0" applyFont="1" applyBorder="1" applyAlignment="1" applyProtection="1">
      <alignment horizontal="center" wrapText="1"/>
      <protection locked="0"/>
    </xf>
    <xf numFmtId="0" fontId="7" fillId="0" borderId="3" xfId="0" applyFont="1" applyBorder="1" applyAlignment="1" applyProtection="1">
      <alignment horizontal="center" wrapText="1"/>
      <protection locked="0"/>
    </xf>
    <xf numFmtId="3" fontId="6" fillId="5" borderId="4" xfId="0" applyNumberFormat="1" applyFont="1" applyFill="1" applyBorder="1" applyAlignment="1">
      <alignment horizontal="center" vertical="center"/>
    </xf>
    <xf numFmtId="3" fontId="7" fillId="5" borderId="3" xfId="0" applyNumberFormat="1" applyFont="1" applyFill="1" applyBorder="1" applyAlignment="1">
      <alignment horizontal="center" vertical="center"/>
    </xf>
    <xf numFmtId="3" fontId="5" fillId="0" borderId="4" xfId="0" applyNumberFormat="1" applyFont="1" applyFill="1" applyBorder="1" applyAlignment="1">
      <alignment horizontal="center" vertical="center"/>
    </xf>
    <xf numFmtId="3" fontId="7" fillId="0" borderId="3" xfId="0" applyNumberFormat="1" applyFont="1" applyFill="1" applyBorder="1" applyAlignment="1">
      <alignment horizontal="center" vertical="center"/>
    </xf>
    <xf numFmtId="0" fontId="5" fillId="0" borderId="0" xfId="0" applyFont="1" applyAlignment="1" applyProtection="1">
      <alignment horizontal="right"/>
      <protection locked="0"/>
    </xf>
    <xf numFmtId="0" fontId="7" fillId="0" borderId="0" xfId="0" applyFont="1" applyProtection="1">
      <protection locked="0"/>
    </xf>
    <xf numFmtId="0" fontId="5" fillId="0" borderId="17" xfId="0" applyFont="1" applyBorder="1" applyProtection="1">
      <protection locked="0"/>
    </xf>
    <xf numFmtId="0" fontId="6" fillId="0" borderId="1" xfId="0" applyFont="1" applyBorder="1" applyAlignment="1" applyProtection="1">
      <alignment horizontal="center"/>
      <protection locked="0"/>
    </xf>
    <xf numFmtId="0" fontId="6" fillId="0" borderId="4" xfId="0" applyFont="1" applyBorder="1" applyAlignment="1" applyProtection="1">
      <alignment horizontal="left" wrapText="1"/>
      <protection locked="0"/>
    </xf>
    <xf numFmtId="0" fontId="5" fillId="0" borderId="4" xfId="0" applyFont="1" applyBorder="1" applyAlignment="1" applyProtection="1">
      <alignment horizontal="left" wrapText="1"/>
      <protection locked="0"/>
    </xf>
    <xf numFmtId="0" fontId="5" fillId="0" borderId="1" xfId="0" applyFont="1" applyBorder="1" applyAlignment="1" applyProtection="1">
      <alignment horizontal="center"/>
      <protection locked="0"/>
    </xf>
    <xf numFmtId="0" fontId="5" fillId="0" borderId="4" xfId="0" applyFont="1" applyBorder="1" applyAlignment="1" applyProtection="1">
      <alignment horizontal="left"/>
      <protection locked="0"/>
    </xf>
    <xf numFmtId="0" fontId="5" fillId="0" borderId="3" xfId="0" applyFont="1" applyBorder="1" applyAlignment="1" applyProtection="1">
      <alignment horizontal="left" wrapText="1"/>
      <protection locked="0"/>
    </xf>
    <xf numFmtId="3" fontId="6" fillId="0" borderId="4" xfId="0" applyNumberFormat="1" applyFont="1" applyBorder="1" applyAlignment="1" applyProtection="1">
      <alignment horizontal="center" vertical="center"/>
      <protection locked="0"/>
    </xf>
    <xf numFmtId="0" fontId="2" fillId="0" borderId="10" xfId="0" applyFont="1" applyBorder="1" applyProtection="1">
      <protection locked="0"/>
    </xf>
    <xf numFmtId="0" fontId="2" fillId="0" borderId="21" xfId="0" applyFont="1" applyBorder="1" applyProtection="1">
      <protection locked="0"/>
    </xf>
    <xf numFmtId="0" fontId="5" fillId="0" borderId="9" xfId="0" applyFont="1" applyBorder="1" applyAlignment="1" applyProtection="1">
      <alignment horizontal="center" vertical="center"/>
      <protection locked="0"/>
    </xf>
    <xf numFmtId="3" fontId="7" fillId="5" borderId="23" xfId="0" applyNumberFormat="1" applyFont="1" applyFill="1" applyBorder="1" applyAlignment="1">
      <alignment horizontal="center" vertical="center"/>
    </xf>
    <xf numFmtId="3" fontId="6" fillId="5" borderId="11" xfId="0" applyNumberFormat="1" applyFont="1" applyFill="1" applyBorder="1" applyAlignment="1">
      <alignment horizontal="center" vertical="center"/>
    </xf>
    <xf numFmtId="3" fontId="6" fillId="0" borderId="3"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0" fontId="2" fillId="4" borderId="0" xfId="0" applyFont="1" applyFill="1" applyAlignment="1">
      <alignment horizontal="center"/>
    </xf>
    <xf numFmtId="3" fontId="6" fillId="0" borderId="9" xfId="0" applyNumberFormat="1" applyFont="1" applyBorder="1" applyAlignment="1">
      <alignment horizontal="center" vertical="center"/>
    </xf>
    <xf numFmtId="3" fontId="6" fillId="0" borderId="10" xfId="0" applyNumberFormat="1" applyFont="1" applyBorder="1" applyAlignment="1">
      <alignment horizontal="center" vertical="center"/>
    </xf>
    <xf numFmtId="3" fontId="7"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6" fillId="0" borderId="12" xfId="0" applyFont="1" applyBorder="1" applyAlignment="1" applyProtection="1">
      <alignment horizontal="center" vertical="center" wrapText="1"/>
      <protection locked="0"/>
    </xf>
    <xf numFmtId="0" fontId="6" fillId="0" borderId="19" xfId="0" applyFont="1" applyBorder="1" applyAlignment="1" applyProtection="1">
      <alignment horizontal="center"/>
      <protection locked="0"/>
    </xf>
    <xf numFmtId="3" fontId="5" fillId="0" borderId="4" xfId="0" applyNumberFormat="1" applyFont="1" applyBorder="1" applyAlignment="1" applyProtection="1">
      <alignment horizontal="center" vertical="center"/>
      <protection locked="0"/>
    </xf>
    <xf numFmtId="3" fontId="6" fillId="0" borderId="9" xfId="0" applyNumberFormat="1" applyFont="1" applyBorder="1" applyAlignment="1" applyProtection="1">
      <alignment horizontal="center" vertical="center"/>
      <protection locked="0"/>
    </xf>
    <xf numFmtId="0" fontId="2" fillId="0" borderId="0" xfId="0" applyFont="1" applyFill="1" applyProtection="1">
      <protection locked="0"/>
    </xf>
    <xf numFmtId="0" fontId="26" fillId="5" borderId="11" xfId="0" applyFont="1" applyFill="1" applyBorder="1"/>
    <xf numFmtId="0" fontId="26" fillId="5" borderId="25" xfId="0" applyFont="1" applyFill="1" applyBorder="1"/>
    <xf numFmtId="0" fontId="45" fillId="0" borderId="0" xfId="0" applyFont="1"/>
    <xf numFmtId="0" fontId="0" fillId="0" borderId="0" xfId="0" applyFont="1" applyBorder="1" applyAlignment="1"/>
    <xf numFmtId="0" fontId="26" fillId="0" borderId="0" xfId="0" applyFont="1" applyBorder="1" applyAlignment="1"/>
    <xf numFmtId="0" fontId="34" fillId="0" borderId="38" xfId="0" applyFont="1" applyBorder="1" applyProtection="1">
      <protection locked="0"/>
    </xf>
    <xf numFmtId="0" fontId="6" fillId="0" borderId="38" xfId="0" applyFont="1" applyBorder="1" applyProtection="1">
      <protection locked="0"/>
    </xf>
    <xf numFmtId="0" fontId="2" fillId="0" borderId="38" xfId="0" applyFont="1" applyBorder="1" applyProtection="1">
      <protection locked="0"/>
    </xf>
    <xf numFmtId="0" fontId="5" fillId="0" borderId="38" xfId="0" applyFont="1" applyBorder="1" applyProtection="1">
      <protection locked="0"/>
    </xf>
    <xf numFmtId="0" fontId="7" fillId="0" borderId="38" xfId="0" applyFont="1" applyBorder="1" applyProtection="1">
      <protection locked="0"/>
    </xf>
    <xf numFmtId="0" fontId="9" fillId="0" borderId="0" xfId="0" applyFont="1" applyFill="1" applyBorder="1" applyAlignment="1" applyProtection="1">
      <alignment horizontal="left" vertical="center" wrapText="1"/>
      <protection locked="0"/>
    </xf>
    <xf numFmtId="0" fontId="7" fillId="0" borderId="0" xfId="0" applyFont="1" applyBorder="1" applyProtection="1">
      <protection locked="0"/>
    </xf>
    <xf numFmtId="3" fontId="7" fillId="5" borderId="20" xfId="0" applyNumberFormat="1" applyFont="1" applyFill="1" applyBorder="1" applyAlignment="1">
      <alignment horizontal="center" vertical="center"/>
    </xf>
    <xf numFmtId="3" fontId="7" fillId="5" borderId="3" xfId="0" applyNumberFormat="1" applyFont="1" applyFill="1" applyBorder="1" applyAlignment="1">
      <alignment horizontal="center" vertical="center" wrapText="1"/>
    </xf>
    <xf numFmtId="3" fontId="7" fillId="5" borderId="4" xfId="0" applyNumberFormat="1" applyFont="1" applyFill="1" applyBorder="1" applyAlignment="1">
      <alignment horizontal="center" vertical="center"/>
    </xf>
    <xf numFmtId="0" fontId="6" fillId="5" borderId="4" xfId="0" applyFont="1" applyFill="1" applyBorder="1" applyAlignment="1">
      <alignment horizontal="center" vertical="center" wrapText="1"/>
    </xf>
    <xf numFmtId="0" fontId="2" fillId="0" borderId="0" xfId="0" applyFont="1" applyAlignment="1" applyProtection="1">
      <alignment horizontal="right"/>
      <protection locked="0"/>
    </xf>
    <xf numFmtId="0" fontId="2" fillId="0" borderId="0" xfId="0" applyFont="1" applyBorder="1" applyProtection="1">
      <protection locked="0"/>
    </xf>
    <xf numFmtId="0" fontId="5" fillId="0" borderId="2"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20" xfId="0" applyFont="1" applyBorder="1" applyAlignment="1" applyProtection="1">
      <alignment horizontal="left" vertical="center" wrapText="1"/>
      <protection locked="0"/>
    </xf>
    <xf numFmtId="3" fontId="7" fillId="0" borderId="4" xfId="0" applyNumberFormat="1" applyFont="1" applyBorder="1" applyAlignment="1" applyProtection="1">
      <alignment horizontal="center"/>
      <protection locked="0"/>
    </xf>
    <xf numFmtId="3" fontId="7" fillId="0" borderId="3" xfId="0" applyNumberFormat="1" applyFont="1" applyBorder="1" applyAlignment="1" applyProtection="1">
      <alignment horizontal="center" wrapText="1"/>
      <protection locked="0"/>
    </xf>
    <xf numFmtId="3" fontId="2" fillId="0" borderId="4" xfId="0" applyNumberFormat="1" applyFont="1" applyBorder="1" applyAlignment="1" applyProtection="1">
      <alignment horizontal="center"/>
      <protection locked="0"/>
    </xf>
    <xf numFmtId="3" fontId="2" fillId="0" borderId="3" xfId="0" applyNumberFormat="1" applyFont="1" applyBorder="1" applyAlignment="1" applyProtection="1">
      <alignment horizontal="center" wrapText="1"/>
      <protection locked="0"/>
    </xf>
    <xf numFmtId="3" fontId="7" fillId="0" borderId="4" xfId="0" applyNumberFormat="1" applyFont="1" applyBorder="1" applyAlignment="1" applyProtection="1">
      <alignment horizontal="center" vertical="center"/>
      <protection locked="0"/>
    </xf>
    <xf numFmtId="0" fontId="2" fillId="0" borderId="0" xfId="0" applyFont="1" applyAlignment="1" applyProtection="1">
      <alignment wrapText="1"/>
      <protection locked="0"/>
    </xf>
    <xf numFmtId="0" fontId="6" fillId="0" borderId="3" xfId="0" applyFont="1" applyBorder="1" applyAlignment="1" applyProtection="1">
      <alignment horizontal="left" wrapText="1"/>
      <protection locked="0"/>
    </xf>
    <xf numFmtId="0" fontId="0" fillId="0" borderId="3" xfId="0" applyBorder="1" applyAlignment="1" applyProtection="1">
      <alignment horizontal="left"/>
      <protection locked="0"/>
    </xf>
    <xf numFmtId="0" fontId="0" fillId="0" borderId="3" xfId="0" applyBorder="1" applyAlignment="1" applyProtection="1">
      <alignment horizontal="left" wrapText="1"/>
      <protection locked="0"/>
    </xf>
    <xf numFmtId="0" fontId="6" fillId="0" borderId="3" xfId="0" applyFont="1" applyBorder="1" applyAlignment="1" applyProtection="1">
      <alignment horizontal="left"/>
      <protection locked="0"/>
    </xf>
    <xf numFmtId="0" fontId="10" fillId="0" borderId="0" xfId="0" applyFont="1" applyFill="1" applyProtection="1">
      <protection locked="0"/>
    </xf>
    <xf numFmtId="0" fontId="6" fillId="0" borderId="0" xfId="0" applyFont="1" applyBorder="1" applyProtection="1">
      <protection locked="0"/>
    </xf>
    <xf numFmtId="0" fontId="46" fillId="0" borderId="0" xfId="0" applyFont="1" applyFill="1" applyBorder="1" applyAlignment="1" applyProtection="1">
      <alignment horizontal="left" vertical="center" wrapText="1"/>
      <protection locked="0"/>
    </xf>
    <xf numFmtId="0" fontId="9" fillId="0" borderId="38" xfId="0" applyFont="1" applyFill="1" applyBorder="1" applyAlignment="1" applyProtection="1">
      <alignment horizontal="left" vertical="center" wrapText="1"/>
      <protection locked="0"/>
    </xf>
    <xf numFmtId="0" fontId="9" fillId="0" borderId="38" xfId="0" applyFont="1" applyFill="1" applyBorder="1" applyAlignment="1" applyProtection="1">
      <alignment horizontal="center"/>
      <protection locked="0"/>
    </xf>
    <xf numFmtId="3" fontId="6" fillId="0" borderId="21" xfId="0" applyNumberFormat="1" applyFont="1" applyBorder="1" applyAlignment="1">
      <alignment horizontal="center" vertical="center"/>
    </xf>
    <xf numFmtId="0" fontId="7" fillId="5" borderId="3" xfId="0" applyFont="1" applyFill="1" applyBorder="1" applyAlignment="1">
      <alignment horizontal="center" vertical="center"/>
    </xf>
    <xf numFmtId="0" fontId="7" fillId="0" borderId="3" xfId="0" applyFont="1" applyBorder="1" applyAlignment="1" applyProtection="1">
      <alignment horizontal="center" vertical="center" wrapText="1"/>
      <protection locked="0"/>
    </xf>
    <xf numFmtId="0" fontId="7" fillId="0" borderId="44" xfId="0" applyFont="1" applyBorder="1" applyAlignment="1" applyProtection="1">
      <alignment horizontal="center"/>
      <protection locked="0"/>
    </xf>
    <xf numFmtId="0" fontId="7" fillId="0" borderId="22" xfId="0" applyFont="1" applyBorder="1" applyAlignment="1" applyProtection="1">
      <alignment horizontal="left" wrapText="1"/>
      <protection locked="0"/>
    </xf>
    <xf numFmtId="0" fontId="11" fillId="0" borderId="21"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0" fillId="0" borderId="3" xfId="0" applyBorder="1" applyAlignment="1" applyProtection="1">
      <alignment horizontal="center"/>
      <protection locked="0"/>
    </xf>
    <xf numFmtId="3" fontId="2" fillId="5" borderId="3" xfId="0" applyNumberFormat="1" applyFont="1" applyFill="1" applyBorder="1" applyAlignment="1" applyProtection="1">
      <alignment horizontal="center"/>
      <protection locked="0"/>
    </xf>
    <xf numFmtId="0" fontId="2" fillId="5" borderId="3" xfId="0" applyFont="1" applyFill="1" applyBorder="1" applyAlignment="1" applyProtection="1">
      <alignment horizontal="center"/>
      <protection locked="0"/>
    </xf>
    <xf numFmtId="0" fontId="6" fillId="0" borderId="0" xfId="0" applyFont="1" applyBorder="1" applyAlignment="1" applyProtection="1">
      <alignment horizontal="right"/>
      <protection locked="0"/>
    </xf>
    <xf numFmtId="3" fontId="6" fillId="5" borderId="3" xfId="0" applyNumberFormat="1" applyFont="1" applyFill="1" applyBorder="1" applyAlignment="1">
      <alignment horizontal="center" vertical="center"/>
    </xf>
    <xf numFmtId="0" fontId="6" fillId="0" borderId="0" xfId="0" applyFont="1" applyBorder="1" applyAlignment="1" applyProtection="1">
      <alignment horizontal="left"/>
      <protection locked="0"/>
    </xf>
    <xf numFmtId="0" fontId="5" fillId="0" borderId="0" xfId="0" applyFont="1" applyAlignment="1" applyProtection="1">
      <alignment horizontal="left"/>
      <protection locked="0"/>
    </xf>
    <xf numFmtId="3" fontId="5" fillId="0" borderId="3" xfId="0" applyNumberFormat="1" applyFont="1" applyBorder="1" applyAlignment="1" applyProtection="1">
      <alignment horizontal="center"/>
      <protection locked="0"/>
    </xf>
    <xf numFmtId="0" fontId="6" fillId="0" borderId="3" xfId="0" applyFont="1" applyFill="1" applyBorder="1" applyAlignment="1" applyProtection="1">
      <alignment horizontal="center"/>
      <protection locked="0"/>
    </xf>
    <xf numFmtId="0" fontId="9" fillId="0" borderId="0" xfId="0" applyFont="1" applyFill="1" applyProtection="1">
      <protection locked="0"/>
    </xf>
    <xf numFmtId="0" fontId="5" fillId="0" borderId="0" xfId="0" applyFont="1" applyFill="1" applyProtection="1">
      <protection locked="0"/>
    </xf>
    <xf numFmtId="0" fontId="9" fillId="0" borderId="38" xfId="0" applyFont="1" applyFill="1" applyBorder="1" applyProtection="1">
      <protection locked="0"/>
    </xf>
    <xf numFmtId="0" fontId="5" fillId="0" borderId="38" xfId="0" applyFont="1" applyFill="1" applyBorder="1" applyProtection="1">
      <protection locked="0"/>
    </xf>
    <xf numFmtId="0" fontId="2" fillId="0" borderId="4" xfId="0" applyFont="1" applyBorder="1" applyAlignment="1">
      <alignment horizontal="center" vertical="center"/>
    </xf>
    <xf numFmtId="0" fontId="6" fillId="5" borderId="4" xfId="0" applyFont="1" applyFill="1" applyBorder="1" applyAlignment="1">
      <alignment horizontal="center"/>
    </xf>
    <xf numFmtId="0" fontId="2" fillId="5" borderId="3" xfId="0" applyFont="1" applyFill="1" applyBorder="1" applyAlignment="1">
      <alignment horizontal="center" vertical="center"/>
    </xf>
    <xf numFmtId="0" fontId="6" fillId="0" borderId="4" xfId="0" applyFont="1" applyFill="1" applyBorder="1" applyAlignment="1" applyProtection="1">
      <alignment horizontal="center" vertical="center" wrapText="1"/>
      <protection locked="0"/>
    </xf>
    <xf numFmtId="0" fontId="0" fillId="0" borderId="38" xfId="0" applyBorder="1" applyProtection="1">
      <protection locked="0"/>
    </xf>
    <xf numFmtId="0" fontId="5" fillId="0" borderId="4" xfId="0" applyFont="1" applyBorder="1" applyAlignment="1" applyProtection="1">
      <alignment horizontal="center"/>
      <protection locked="0"/>
    </xf>
    <xf numFmtId="0" fontId="2" fillId="0" borderId="4" xfId="0" applyFont="1" applyBorder="1" applyProtection="1">
      <protection locked="0"/>
    </xf>
    <xf numFmtId="0" fontId="2" fillId="5" borderId="3" xfId="0" applyFont="1" applyFill="1" applyBorder="1" applyProtection="1">
      <protection locked="0"/>
    </xf>
    <xf numFmtId="0" fontId="2" fillId="0" borderId="3" xfId="0" applyFont="1" applyBorder="1" applyAlignment="1" applyProtection="1">
      <alignment horizontal="center" vertical="center"/>
      <protection locked="0"/>
    </xf>
    <xf numFmtId="3" fontId="5" fillId="0" borderId="9" xfId="0" applyNumberFormat="1" applyFont="1" applyBorder="1" applyAlignment="1" applyProtection="1">
      <alignment horizontal="center" vertical="center"/>
      <protection locked="0"/>
    </xf>
    <xf numFmtId="3" fontId="2" fillId="0" borderId="10" xfId="0" applyNumberFormat="1" applyFont="1" applyBorder="1" applyAlignment="1" applyProtection="1">
      <alignment horizontal="center" vertical="center"/>
      <protection locked="0"/>
    </xf>
    <xf numFmtId="3" fontId="2" fillId="0" borderId="3" xfId="0" applyNumberFormat="1" applyFont="1" applyBorder="1" applyAlignment="1" applyProtection="1">
      <alignment horizontal="center" vertical="center"/>
      <protection locked="0"/>
    </xf>
    <xf numFmtId="1" fontId="2" fillId="0" borderId="3" xfId="0" applyNumberFormat="1" applyFont="1" applyBorder="1" applyProtection="1">
      <protection locked="0"/>
    </xf>
    <xf numFmtId="0" fontId="2" fillId="0" borderId="3" xfId="0" applyFont="1" applyFill="1" applyBorder="1" applyAlignment="1" applyProtection="1">
      <alignment horizontal="center" vertical="center"/>
      <protection locked="0"/>
    </xf>
    <xf numFmtId="3" fontId="2" fillId="0" borderId="3" xfId="0" applyNumberFormat="1"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Alignment="1">
      <alignment horizontal="center" vertical="center"/>
    </xf>
    <xf numFmtId="0" fontId="2" fillId="0" borderId="7" xfId="0" applyFont="1" applyBorder="1" applyProtection="1">
      <protection locked="0"/>
    </xf>
    <xf numFmtId="0" fontId="6" fillId="0" borderId="32" xfId="0" applyFont="1" applyBorder="1" applyAlignment="1" applyProtection="1">
      <alignment horizontal="center" vertical="center" wrapText="1"/>
      <protection locked="0"/>
    </xf>
    <xf numFmtId="0" fontId="6" fillId="0" borderId="32" xfId="0" applyFont="1" applyBorder="1" applyAlignment="1" applyProtection="1">
      <alignment horizontal="center" wrapText="1"/>
      <protection locked="0"/>
    </xf>
    <xf numFmtId="0" fontId="6" fillId="0" borderId="66" xfId="0" applyFont="1" applyBorder="1" applyAlignment="1" applyProtection="1">
      <alignment horizontal="center" wrapText="1"/>
      <protection locked="0"/>
    </xf>
    <xf numFmtId="0" fontId="2" fillId="0" borderId="0" xfId="0" applyFont="1" applyProtection="1">
      <protection hidden="1"/>
    </xf>
    <xf numFmtId="0" fontId="32" fillId="0" borderId="38" xfId="0" applyFont="1" applyBorder="1"/>
    <xf numFmtId="0" fontId="0" fillId="0" borderId="0" xfId="0" applyAlignment="1" applyProtection="1">
      <alignment horizontal="center" vertical="center" wrapText="1"/>
      <protection hidden="1"/>
    </xf>
    <xf numFmtId="0" fontId="0" fillId="0" borderId="0" xfId="0" applyAlignment="1" applyProtection="1">
      <protection hidden="1"/>
    </xf>
    <xf numFmtId="0" fontId="7" fillId="0" borderId="0" xfId="0" applyFont="1" applyAlignment="1" applyProtection="1">
      <protection hidden="1"/>
    </xf>
    <xf numFmtId="0" fontId="45" fillId="0" borderId="38" xfId="0" applyFont="1" applyBorder="1" applyAlignment="1" applyProtection="1">
      <alignment horizontal="center"/>
      <protection hidden="1"/>
    </xf>
    <xf numFmtId="0" fontId="47" fillId="0" borderId="38" xfId="0" applyFont="1" applyBorder="1" applyAlignment="1" applyProtection="1">
      <alignment horizontal="center"/>
      <protection hidden="1"/>
    </xf>
    <xf numFmtId="0" fontId="1" fillId="0" borderId="0" xfId="0" applyFont="1" applyAlignment="1" applyProtection="1">
      <alignment horizontal="center" vertical="center" wrapText="1"/>
      <protection hidden="1"/>
    </xf>
    <xf numFmtId="0" fontId="1" fillId="0" borderId="0" xfId="0" applyFont="1" applyAlignment="1" applyProtection="1">
      <alignment horizontal="center"/>
      <protection hidden="1"/>
    </xf>
    <xf numFmtId="0" fontId="3" fillId="0" borderId="0" xfId="0" applyFont="1" applyAlignment="1" applyProtection="1">
      <alignment horizontal="center" vertical="center" wrapText="1"/>
      <protection hidden="1"/>
    </xf>
    <xf numFmtId="0" fontId="3" fillId="0" borderId="0" xfId="0" applyFont="1" applyAlignment="1" applyProtection="1">
      <protection hidden="1"/>
    </xf>
    <xf numFmtId="0" fontId="6" fillId="0" borderId="0" xfId="0" applyFont="1" applyAlignment="1" applyProtection="1">
      <alignment horizontal="center" vertical="center" wrapText="1"/>
    </xf>
    <xf numFmtId="0" fontId="6" fillId="0" borderId="0" xfId="0" applyFont="1" applyAlignment="1" applyProtection="1">
      <alignment horizontal="right" wrapText="1"/>
    </xf>
    <xf numFmtId="0" fontId="7" fillId="0" borderId="0" xfId="0" applyFont="1" applyProtection="1">
      <protection hidden="1"/>
    </xf>
    <xf numFmtId="0" fontId="6" fillId="0" borderId="0" xfId="0" applyFont="1" applyProtection="1">
      <protection hidden="1"/>
    </xf>
    <xf numFmtId="0" fontId="6" fillId="0" borderId="0" xfId="0" applyFont="1" applyAlignment="1" applyProtection="1">
      <alignment horizontal="center" vertical="center" wrapText="1"/>
      <protection hidden="1"/>
    </xf>
    <xf numFmtId="0" fontId="1" fillId="0" borderId="0" xfId="0" applyFont="1" applyAlignment="1" applyProtection="1">
      <alignment horizontal="left"/>
      <protection hidden="1"/>
    </xf>
    <xf numFmtId="0" fontId="32" fillId="0" borderId="0" xfId="0" applyFont="1" applyProtection="1">
      <protection hidden="1"/>
    </xf>
    <xf numFmtId="0" fontId="0" fillId="0" borderId="0" xfId="0" applyFont="1" applyProtection="1">
      <protection hidden="1"/>
    </xf>
    <xf numFmtId="0" fontId="3" fillId="0" borderId="0" xfId="0" applyFont="1" applyAlignment="1" applyProtection="1">
      <alignment horizontal="left"/>
      <protection hidden="1"/>
    </xf>
    <xf numFmtId="0" fontId="6" fillId="0" borderId="0" xfId="0" applyFont="1" applyAlignment="1" applyProtection="1">
      <alignment horizontal="right"/>
      <protection hidden="1"/>
    </xf>
    <xf numFmtId="0" fontId="1" fillId="0" borderId="11" xfId="0" applyFont="1" applyBorder="1" applyAlignment="1" applyProtection="1">
      <alignment horizontal="center" vertical="center"/>
      <protection hidden="1"/>
    </xf>
    <xf numFmtId="0" fontId="48" fillId="0" borderId="0" xfId="0" applyFont="1" applyBorder="1"/>
    <xf numFmtId="0" fontId="48" fillId="0" borderId="0" xfId="0" applyFont="1"/>
    <xf numFmtId="0" fontId="3" fillId="0" borderId="0" xfId="0" applyFont="1" applyAlignment="1" applyProtection="1">
      <alignment horizontal="right"/>
      <protection hidden="1"/>
    </xf>
    <xf numFmtId="0" fontId="1" fillId="0" borderId="0" xfId="0" applyFont="1" applyProtection="1">
      <protection hidden="1"/>
    </xf>
    <xf numFmtId="0" fontId="3" fillId="0" borderId="0" xfId="0" applyFont="1" applyProtection="1">
      <protection hidden="1"/>
    </xf>
    <xf numFmtId="0" fontId="45" fillId="0" borderId="0" xfId="0" applyFont="1" applyBorder="1"/>
    <xf numFmtId="0" fontId="3" fillId="0" borderId="0" xfId="0" applyFont="1" applyAlignment="1" applyProtection="1"/>
    <xf numFmtId="0" fontId="3" fillId="0" borderId="0" xfId="0" applyFont="1" applyAlignment="1" applyProtection="1">
      <alignment horizontal="right"/>
    </xf>
    <xf numFmtId="0" fontId="1" fillId="0" borderId="0" xfId="0" applyFont="1" applyAlignment="1" applyProtection="1">
      <alignment horizontal="center" vertical="center"/>
      <protection locked="0"/>
    </xf>
    <xf numFmtId="0" fontId="43" fillId="0" borderId="0" xfId="0" applyFont="1" applyFill="1" applyAlignment="1">
      <alignment horizontal="left" wrapText="1"/>
    </xf>
    <xf numFmtId="0" fontId="1" fillId="0" borderId="0" xfId="0" applyFont="1" applyAlignment="1" applyProtection="1">
      <alignment horizontal="center"/>
      <protection hidden="1"/>
    </xf>
    <xf numFmtId="0" fontId="49" fillId="0" borderId="0" xfId="0" applyFont="1" applyAlignment="1">
      <alignment horizontal="right"/>
    </xf>
    <xf numFmtId="0" fontId="2" fillId="0" borderId="6" xfId="0" applyFont="1" applyBorder="1" applyAlignment="1" applyProtection="1">
      <alignment horizontal="left" wrapText="1"/>
      <protection locked="0"/>
    </xf>
    <xf numFmtId="0" fontId="5" fillId="0" borderId="3" xfId="0" applyFont="1" applyBorder="1" applyAlignment="1" applyProtection="1">
      <alignment wrapText="1"/>
      <protection locked="0"/>
    </xf>
    <xf numFmtId="0" fontId="2" fillId="0" borderId="3" xfId="0" applyFont="1" applyBorder="1" applyAlignment="1" applyProtection="1">
      <alignment wrapText="1"/>
      <protection locked="0"/>
    </xf>
    <xf numFmtId="0" fontId="0" fillId="0" borderId="6" xfId="0" applyBorder="1" applyAlignment="1" applyProtection="1">
      <alignment wrapText="1"/>
      <protection locked="0"/>
    </xf>
    <xf numFmtId="0" fontId="7" fillId="0" borderId="3" xfId="0" applyFont="1" applyBorder="1" applyAlignment="1" applyProtection="1">
      <alignment horizontal="center" vertical="center"/>
      <protection locked="0"/>
    </xf>
    <xf numFmtId="0" fontId="16" fillId="4" borderId="0" xfId="0" applyFont="1" applyFill="1" applyBorder="1" applyAlignment="1" applyProtection="1">
      <alignment horizontal="center"/>
      <protection locked="0"/>
    </xf>
    <xf numFmtId="0" fontId="16" fillId="4" borderId="0" xfId="0" applyFont="1" applyFill="1" applyProtection="1">
      <protection locked="0"/>
    </xf>
    <xf numFmtId="0" fontId="16" fillId="4" borderId="42" xfId="0" applyFont="1" applyFill="1" applyBorder="1" applyProtection="1">
      <protection locked="0"/>
    </xf>
    <xf numFmtId="0" fontId="15" fillId="0" borderId="43" xfId="0" applyFont="1" applyFill="1" applyBorder="1" applyAlignment="1" applyProtection="1">
      <alignment horizontal="right"/>
      <protection locked="0"/>
    </xf>
    <xf numFmtId="0" fontId="15" fillId="0" borderId="41" xfId="0" applyFont="1" applyFill="1" applyBorder="1" applyAlignment="1" applyProtection="1">
      <alignment horizontal="right"/>
      <protection locked="0"/>
    </xf>
    <xf numFmtId="0" fontId="15" fillId="0" borderId="53" xfId="0" applyFont="1" applyFill="1" applyBorder="1" applyAlignment="1" applyProtection="1">
      <alignment horizontal="right"/>
      <protection locked="0"/>
    </xf>
    <xf numFmtId="0" fontId="15" fillId="0" borderId="17" xfId="0" applyFont="1" applyFill="1" applyBorder="1" applyAlignment="1" applyProtection="1">
      <alignment horizontal="right"/>
      <protection locked="0"/>
    </xf>
    <xf numFmtId="0" fontId="15" fillId="0" borderId="0" xfId="0" applyFont="1" applyFill="1" applyBorder="1" applyAlignment="1" applyProtection="1">
      <alignment horizontal="right"/>
      <protection locked="0"/>
    </xf>
    <xf numFmtId="0" fontId="15" fillId="0" borderId="42" xfId="0" applyFont="1" applyFill="1" applyBorder="1" applyAlignment="1" applyProtection="1">
      <alignment horizontal="right"/>
      <protection locked="0"/>
    </xf>
    <xf numFmtId="0" fontId="15" fillId="0" borderId="36" xfId="0" applyFont="1" applyFill="1" applyBorder="1" applyAlignment="1" applyProtection="1">
      <alignment horizontal="right"/>
      <protection locked="0"/>
    </xf>
    <xf numFmtId="0" fontId="15" fillId="0" borderId="37" xfId="0" applyFont="1" applyFill="1" applyBorder="1" applyAlignment="1" applyProtection="1">
      <alignment horizontal="right"/>
      <protection locked="0"/>
    </xf>
    <xf numFmtId="0" fontId="15" fillId="0" borderId="33" xfId="0" applyFont="1" applyFill="1" applyBorder="1" applyAlignment="1" applyProtection="1">
      <alignment horizontal="right"/>
      <protection locked="0"/>
    </xf>
    <xf numFmtId="3" fontId="13" fillId="4" borderId="17" xfId="0" applyNumberFormat="1" applyFont="1" applyFill="1" applyBorder="1" applyAlignment="1" applyProtection="1">
      <alignment horizontal="right"/>
      <protection locked="0"/>
    </xf>
    <xf numFmtId="3" fontId="13" fillId="4" borderId="0" xfId="0" applyNumberFormat="1" applyFont="1" applyFill="1" applyAlignment="1" applyProtection="1">
      <alignment horizontal="right"/>
      <protection locked="0"/>
    </xf>
    <xf numFmtId="3" fontId="2" fillId="0" borderId="25" xfId="0" applyNumberFormat="1" applyFont="1" applyBorder="1" applyAlignment="1" applyProtection="1">
      <alignment horizontal="center" vertical="center"/>
      <protection hidden="1"/>
    </xf>
    <xf numFmtId="0" fontId="0" fillId="0" borderId="49" xfId="0" applyBorder="1" applyAlignment="1" applyProtection="1">
      <protection hidden="1"/>
    </xf>
    <xf numFmtId="0" fontId="0" fillId="0" borderId="23" xfId="0" applyBorder="1" applyAlignment="1" applyProtection="1">
      <protection hidden="1"/>
    </xf>
    <xf numFmtId="0" fontId="16" fillId="0" borderId="43" xfId="0" applyFont="1" applyFill="1" applyBorder="1" applyAlignment="1" applyProtection="1">
      <alignment horizontal="left" wrapText="1"/>
      <protection locked="0"/>
    </xf>
    <xf numFmtId="0" fontId="16" fillId="0" borderId="41" xfId="0" applyFont="1" applyFill="1" applyBorder="1" applyAlignment="1" applyProtection="1">
      <alignment horizontal="left" wrapText="1"/>
      <protection locked="0"/>
    </xf>
    <xf numFmtId="0" fontId="16" fillId="0" borderId="53" xfId="0" applyFont="1" applyFill="1" applyBorder="1" applyAlignment="1" applyProtection="1">
      <alignment horizontal="left" wrapText="1"/>
      <protection locked="0"/>
    </xf>
    <xf numFmtId="0" fontId="16" fillId="0" borderId="17" xfId="0" applyFont="1" applyFill="1" applyBorder="1" applyAlignment="1" applyProtection="1">
      <alignment horizontal="left" wrapText="1"/>
      <protection locked="0"/>
    </xf>
    <xf numFmtId="0" fontId="16" fillId="0" borderId="0" xfId="0" applyFont="1" applyFill="1" applyBorder="1" applyAlignment="1" applyProtection="1">
      <alignment horizontal="left" wrapText="1"/>
      <protection locked="0"/>
    </xf>
    <xf numFmtId="0" fontId="16" fillId="0" borderId="42" xfId="0" applyFont="1" applyFill="1" applyBorder="1" applyAlignment="1" applyProtection="1">
      <alignment horizontal="left" wrapText="1"/>
      <protection locked="0"/>
    </xf>
    <xf numFmtId="0" fontId="16" fillId="0" borderId="36" xfId="0" applyFont="1" applyFill="1" applyBorder="1" applyAlignment="1" applyProtection="1">
      <alignment horizontal="left" wrapText="1"/>
      <protection locked="0"/>
    </xf>
    <xf numFmtId="0" fontId="16" fillId="0" borderId="37" xfId="0" applyFont="1" applyFill="1" applyBorder="1" applyAlignment="1" applyProtection="1">
      <alignment horizontal="left" wrapText="1"/>
      <protection locked="0"/>
    </xf>
    <xf numFmtId="0" fontId="16" fillId="0" borderId="33" xfId="0" applyFont="1" applyFill="1" applyBorder="1" applyAlignment="1" applyProtection="1">
      <alignment horizontal="left" wrapText="1"/>
      <protection locked="0"/>
    </xf>
    <xf numFmtId="3" fontId="13" fillId="4" borderId="0" xfId="0" applyNumberFormat="1" applyFont="1" applyFill="1" applyAlignment="1" applyProtection="1">
      <alignment horizontal="right" wrapText="1"/>
      <protection locked="0"/>
    </xf>
    <xf numFmtId="3" fontId="13" fillId="4" borderId="0" xfId="0" applyNumberFormat="1" applyFont="1" applyFill="1" applyBorder="1" applyAlignment="1" applyProtection="1">
      <alignment horizontal="right"/>
      <protection locked="0"/>
    </xf>
    <xf numFmtId="3" fontId="13" fillId="0" borderId="25" xfId="0" applyNumberFormat="1" applyFont="1" applyFill="1" applyBorder="1" applyAlignment="1" applyProtection="1">
      <alignment horizontal="right"/>
      <protection locked="0"/>
    </xf>
    <xf numFmtId="3" fontId="13" fillId="0" borderId="49" xfId="0" applyNumberFormat="1" applyFont="1" applyFill="1" applyBorder="1" applyAlignment="1" applyProtection="1">
      <alignment horizontal="right"/>
      <protection locked="0"/>
    </xf>
    <xf numFmtId="3" fontId="13" fillId="0" borderId="23" xfId="0" applyNumberFormat="1" applyFont="1" applyFill="1" applyBorder="1" applyAlignment="1" applyProtection="1">
      <alignment horizontal="right"/>
      <protection locked="0"/>
    </xf>
    <xf numFmtId="0" fontId="16" fillId="4" borderId="0" xfId="0" applyFont="1" applyFill="1" applyAlignment="1" applyProtection="1">
      <alignment horizontal="left" wrapText="1"/>
      <protection locked="0"/>
    </xf>
    <xf numFmtId="0" fontId="16" fillId="4" borderId="0" xfId="0" applyFont="1" applyFill="1" applyBorder="1" applyAlignment="1" applyProtection="1">
      <alignment horizontal="left" wrapText="1"/>
      <protection locked="0"/>
    </xf>
    <xf numFmtId="0" fontId="16" fillId="0" borderId="25" xfId="0" applyFont="1" applyFill="1" applyBorder="1" applyAlignment="1" applyProtection="1">
      <alignment horizontal="center"/>
      <protection locked="0"/>
    </xf>
    <xf numFmtId="0" fontId="16" fillId="0" borderId="23" xfId="0" applyFont="1" applyFill="1" applyBorder="1" applyAlignment="1" applyProtection="1">
      <alignment horizontal="center"/>
      <protection locked="0"/>
    </xf>
    <xf numFmtId="3" fontId="15" fillId="4" borderId="0" xfId="0" applyNumberFormat="1" applyFont="1" applyFill="1" applyBorder="1" applyAlignment="1" applyProtection="1">
      <alignment horizontal="right" wrapText="1"/>
      <protection locked="0"/>
    </xf>
    <xf numFmtId="0" fontId="15" fillId="4" borderId="41" xfId="0" applyNumberFormat="1" applyFont="1" applyFill="1" applyBorder="1" applyAlignment="1" applyProtection="1">
      <alignment horizontal="left" wrapText="1"/>
      <protection locked="0"/>
    </xf>
    <xf numFmtId="0" fontId="15" fillId="4" borderId="0" xfId="0" applyNumberFormat="1" applyFont="1" applyFill="1" applyAlignment="1" applyProtection="1">
      <alignment horizontal="left" wrapText="1"/>
      <protection locked="0"/>
    </xf>
    <xf numFmtId="0" fontId="16" fillId="0" borderId="43" xfId="0" applyFont="1" applyFill="1" applyBorder="1" applyAlignment="1" applyProtection="1">
      <alignment horizontal="center"/>
      <protection locked="0"/>
    </xf>
    <xf numFmtId="0" fontId="16" fillId="0" borderId="41" xfId="0" applyFont="1" applyFill="1" applyBorder="1" applyAlignment="1" applyProtection="1">
      <alignment horizontal="center"/>
      <protection locked="0"/>
    </xf>
    <xf numFmtId="0" fontId="16" fillId="0" borderId="53" xfId="0" applyFont="1" applyFill="1" applyBorder="1" applyAlignment="1" applyProtection="1">
      <alignment horizontal="center"/>
      <protection locked="0"/>
    </xf>
    <xf numFmtId="0" fontId="16" fillId="0" borderId="17" xfId="0" applyFont="1" applyFill="1" applyBorder="1" applyAlignment="1" applyProtection="1">
      <alignment horizontal="center"/>
      <protection locked="0"/>
    </xf>
    <xf numFmtId="0" fontId="16" fillId="0" borderId="0" xfId="0" applyFont="1" applyFill="1" applyBorder="1" applyAlignment="1" applyProtection="1">
      <alignment horizontal="center"/>
      <protection locked="0"/>
    </xf>
    <xf numFmtId="0" fontId="16" fillId="0" borderId="42" xfId="0" applyFont="1" applyFill="1" applyBorder="1" applyAlignment="1" applyProtection="1">
      <alignment horizontal="center"/>
      <protection locked="0"/>
    </xf>
    <xf numFmtId="0" fontId="16" fillId="0" borderId="36" xfId="0" applyFont="1" applyFill="1" applyBorder="1" applyAlignment="1" applyProtection="1">
      <alignment horizontal="center"/>
      <protection locked="0"/>
    </xf>
    <xf numFmtId="0" fontId="16" fillId="0" borderId="37" xfId="0" applyFont="1" applyFill="1" applyBorder="1" applyAlignment="1" applyProtection="1">
      <alignment horizontal="center"/>
      <protection locked="0"/>
    </xf>
    <xf numFmtId="0" fontId="16" fillId="0" borderId="33" xfId="0" applyFont="1" applyFill="1" applyBorder="1" applyAlignment="1" applyProtection="1">
      <alignment horizontal="center"/>
      <protection locked="0"/>
    </xf>
    <xf numFmtId="3" fontId="15" fillId="4" borderId="29" xfId="0" applyNumberFormat="1" applyFont="1" applyFill="1" applyBorder="1" applyAlignment="1" applyProtection="1">
      <alignment horizontal="right" wrapText="1"/>
      <protection locked="0"/>
    </xf>
    <xf numFmtId="3" fontId="15" fillId="4" borderId="0" xfId="0" applyNumberFormat="1" applyFont="1" applyFill="1" applyAlignment="1" applyProtection="1">
      <alignment horizontal="right" wrapText="1"/>
      <protection locked="0"/>
    </xf>
    <xf numFmtId="3" fontId="0" fillId="0" borderId="43" xfId="0" applyNumberFormat="1" applyFont="1" applyFill="1" applyBorder="1" applyAlignment="1" applyProtection="1">
      <alignment horizontal="right"/>
      <protection locked="0"/>
    </xf>
    <xf numFmtId="3" fontId="0" fillId="0" borderId="41" xfId="0" applyNumberFormat="1" applyFont="1" applyFill="1" applyBorder="1" applyAlignment="1" applyProtection="1">
      <alignment horizontal="right"/>
      <protection locked="0"/>
    </xf>
    <xf numFmtId="3" fontId="0" fillId="0" borderId="53" xfId="0" applyNumberFormat="1" applyFont="1" applyFill="1" applyBorder="1" applyAlignment="1" applyProtection="1">
      <alignment horizontal="right"/>
      <protection locked="0"/>
    </xf>
    <xf numFmtId="3" fontId="0" fillId="0" borderId="36" xfId="0" applyNumberFormat="1" applyFont="1" applyFill="1" applyBorder="1" applyAlignment="1" applyProtection="1">
      <alignment horizontal="right"/>
      <protection locked="0"/>
    </xf>
    <xf numFmtId="3" fontId="0" fillId="0" borderId="37" xfId="0" applyNumberFormat="1" applyFont="1" applyFill="1" applyBorder="1" applyAlignment="1" applyProtection="1">
      <alignment horizontal="right"/>
      <protection locked="0"/>
    </xf>
    <xf numFmtId="3" fontId="0" fillId="0" borderId="33" xfId="0" applyNumberFormat="1" applyFont="1" applyFill="1" applyBorder="1" applyAlignment="1" applyProtection="1">
      <alignment horizontal="right"/>
      <protection locked="0"/>
    </xf>
    <xf numFmtId="0" fontId="16" fillId="4" borderId="8" xfId="0" applyFont="1" applyFill="1" applyBorder="1" applyAlignment="1" applyProtection="1">
      <alignment horizontal="center"/>
      <protection locked="0"/>
    </xf>
    <xf numFmtId="0" fontId="16" fillId="4" borderId="38" xfId="0" applyFont="1" applyFill="1" applyBorder="1" applyAlignment="1" applyProtection="1">
      <alignment horizontal="center"/>
      <protection locked="0"/>
    </xf>
    <xf numFmtId="0" fontId="7" fillId="0" borderId="47" xfId="0" applyFont="1" applyBorder="1" applyAlignment="1">
      <alignment horizontal="center" vertical="center"/>
    </xf>
    <xf numFmtId="0" fontId="7" fillId="0" borderId="46" xfId="0" applyFont="1" applyBorder="1" applyAlignment="1">
      <alignment horizontal="center" vertical="center"/>
    </xf>
    <xf numFmtId="0" fontId="2" fillId="4" borderId="40" xfId="0" applyFont="1" applyFill="1" applyBorder="1" applyAlignment="1" applyProtection="1">
      <alignment horizontal="left" vertical="center" wrapText="1"/>
      <protection locked="0"/>
    </xf>
    <xf numFmtId="0" fontId="2" fillId="4" borderId="41" xfId="0" applyFont="1" applyFill="1" applyBorder="1" applyAlignment="1" applyProtection="1">
      <alignment horizontal="left" vertical="center" wrapText="1"/>
      <protection locked="0"/>
    </xf>
    <xf numFmtId="0" fontId="2" fillId="4" borderId="7" xfId="0" applyFont="1" applyFill="1" applyBorder="1" applyAlignment="1" applyProtection="1">
      <alignment horizontal="left" vertical="center" wrapText="1"/>
      <protection locked="0"/>
    </xf>
    <xf numFmtId="0" fontId="2" fillId="4" borderId="6" xfId="0" applyFont="1" applyFill="1" applyBorder="1" applyAlignment="1" applyProtection="1">
      <alignment horizontal="left" vertical="center" wrapText="1"/>
      <protection locked="0"/>
    </xf>
    <xf numFmtId="0" fontId="7" fillId="4" borderId="8" xfId="0" applyFont="1" applyFill="1" applyBorder="1" applyAlignment="1" applyProtection="1">
      <alignment horizontal="center" wrapText="1"/>
      <protection locked="0"/>
    </xf>
    <xf numFmtId="0" fontId="7" fillId="4" borderId="38" xfId="0" applyFont="1" applyFill="1" applyBorder="1" applyAlignment="1" applyProtection="1">
      <alignment horizontal="center" wrapText="1"/>
      <protection locked="0"/>
    </xf>
    <xf numFmtId="0" fontId="2" fillId="0" borderId="25" xfId="0" applyFont="1" applyBorder="1" applyAlignment="1" applyProtection="1">
      <protection locked="0"/>
    </xf>
    <xf numFmtId="0" fontId="0" fillId="0" borderId="49" xfId="0" applyBorder="1" applyAlignment="1" applyProtection="1">
      <protection locked="0"/>
    </xf>
    <xf numFmtId="0" fontId="0" fillId="0" borderId="23" xfId="0" applyBorder="1" applyAlignment="1" applyProtection="1">
      <protection locked="0"/>
    </xf>
    <xf numFmtId="3" fontId="2" fillId="0" borderId="25" xfId="0" applyNumberFormat="1" applyFont="1"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23" fillId="3" borderId="43" xfId="0" applyFont="1" applyFill="1" applyBorder="1" applyAlignment="1">
      <alignment horizontal="center" vertical="center"/>
    </xf>
    <xf numFmtId="0" fontId="22" fillId="3" borderId="41" xfId="0" applyFont="1" applyFill="1" applyBorder="1" applyAlignment="1">
      <alignment horizontal="center" vertical="center"/>
    </xf>
    <xf numFmtId="0" fontId="22" fillId="3" borderId="53" xfId="0" applyFont="1" applyFill="1" applyBorder="1" applyAlignment="1">
      <alignment horizontal="center" vertical="center"/>
    </xf>
    <xf numFmtId="0" fontId="22" fillId="3" borderId="36" xfId="0" applyFont="1" applyFill="1" applyBorder="1" applyAlignment="1">
      <alignment horizontal="center" vertical="center"/>
    </xf>
    <xf numFmtId="0" fontId="22" fillId="3" borderId="37" xfId="0" applyFont="1" applyFill="1" applyBorder="1" applyAlignment="1">
      <alignment horizontal="center" vertical="center"/>
    </xf>
    <xf numFmtId="0" fontId="22" fillId="3" borderId="33" xfId="0" applyFont="1" applyFill="1" applyBorder="1" applyAlignment="1">
      <alignment horizontal="center" vertical="center"/>
    </xf>
    <xf numFmtId="3" fontId="2" fillId="0" borderId="25" xfId="0" applyNumberFormat="1" applyFont="1" applyBorder="1" applyAlignment="1" applyProtection="1">
      <protection locked="0"/>
    </xf>
    <xf numFmtId="0" fontId="2" fillId="4" borderId="25" xfId="0" applyFont="1" applyFill="1" applyBorder="1" applyAlignment="1" applyProtection="1">
      <protection locked="0"/>
    </xf>
    <xf numFmtId="0" fontId="0" fillId="4" borderId="49" xfId="0" applyFill="1" applyBorder="1" applyAlignment="1" applyProtection="1">
      <protection locked="0"/>
    </xf>
    <xf numFmtId="0" fontId="2" fillId="0" borderId="25" xfId="0" applyFont="1" applyBorder="1" applyAlignment="1" applyProtection="1">
      <alignment horizontal="center" vertical="center"/>
      <protection locked="0"/>
    </xf>
    <xf numFmtId="0" fontId="2" fillId="0" borderId="7" xfId="0" applyFont="1" applyBorder="1" applyAlignment="1" applyProtection="1">
      <alignment horizontal="left" wrapText="1"/>
      <protection locked="0"/>
    </xf>
    <xf numFmtId="0" fontId="2" fillId="0" borderId="6" xfId="0" applyFont="1" applyBorder="1" applyAlignment="1" applyProtection="1">
      <alignment horizontal="left" wrapText="1"/>
      <protection locked="0"/>
    </xf>
    <xf numFmtId="0" fontId="2" fillId="4" borderId="4" xfId="0" applyFont="1" applyFill="1" applyBorder="1" applyAlignment="1" applyProtection="1">
      <alignment horizontal="left" vertical="center" wrapText="1"/>
      <protection locked="0"/>
    </xf>
    <xf numFmtId="0" fontId="2" fillId="0" borderId="51" xfId="0" applyFont="1" applyBorder="1" applyAlignment="1" applyProtection="1">
      <alignment horizontal="left" vertical="center" wrapText="1"/>
      <protection locked="0"/>
    </xf>
    <xf numFmtId="0" fontId="2" fillId="0" borderId="52" xfId="0" applyFont="1" applyBorder="1" applyAlignment="1" applyProtection="1">
      <alignment horizontal="left" vertical="center" wrapText="1"/>
      <protection locked="0"/>
    </xf>
    <xf numFmtId="0" fontId="7" fillId="4" borderId="9" xfId="0" applyFont="1" applyFill="1" applyBorder="1" applyAlignment="1">
      <alignment horizontal="center" vertical="center"/>
    </xf>
    <xf numFmtId="0" fontId="2" fillId="4" borderId="60" xfId="0" applyFont="1" applyFill="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58" xfId="0" applyFont="1" applyBorder="1" applyAlignment="1">
      <alignment horizontal="center" vertical="center"/>
    </xf>
    <xf numFmtId="0" fontId="7" fillId="0" borderId="28" xfId="0" applyFont="1" applyBorder="1" applyAlignment="1">
      <alignment horizontal="center" vertical="center"/>
    </xf>
    <xf numFmtId="0" fontId="2" fillId="0" borderId="12"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22" fillId="3" borderId="0" xfId="0" applyFont="1" applyFill="1" applyBorder="1" applyAlignment="1">
      <alignment horizontal="center" vertical="center"/>
    </xf>
    <xf numFmtId="1" fontId="2" fillId="0" borderId="25" xfId="0" applyNumberFormat="1" applyFont="1" applyBorder="1" applyAlignment="1" applyProtection="1">
      <alignment horizontal="center" vertical="center"/>
      <protection hidden="1"/>
    </xf>
    <xf numFmtId="1" fontId="0" fillId="0" borderId="49" xfId="0" applyNumberFormat="1" applyBorder="1" applyAlignment="1" applyProtection="1">
      <alignment horizontal="center" vertical="center"/>
      <protection hidden="1"/>
    </xf>
    <xf numFmtId="1" fontId="0" fillId="0" borderId="23" xfId="0" applyNumberFormat="1" applyBorder="1" applyAlignment="1" applyProtection="1">
      <alignment horizontal="center" vertical="center"/>
      <protection hidden="1"/>
    </xf>
    <xf numFmtId="0" fontId="7" fillId="0" borderId="44" xfId="0" applyFont="1" applyBorder="1" applyAlignment="1">
      <alignment horizontal="center" vertical="center"/>
    </xf>
    <xf numFmtId="0" fontId="7" fillId="0" borderId="35" xfId="0" applyFont="1" applyBorder="1" applyAlignment="1">
      <alignment horizontal="center" vertical="center"/>
    </xf>
    <xf numFmtId="0" fontId="7" fillId="4" borderId="31" xfId="0" applyFont="1" applyFill="1" applyBorder="1" applyAlignment="1" applyProtection="1">
      <alignment horizontal="left" vertical="center" wrapText="1"/>
      <protection locked="0"/>
    </xf>
    <xf numFmtId="0" fontId="7" fillId="4" borderId="34" xfId="0" applyFont="1" applyFill="1" applyBorder="1" applyAlignment="1">
      <alignment horizontal="center" vertical="center"/>
    </xf>
    <xf numFmtId="0" fontId="2" fillId="4" borderId="58" xfId="0" applyFont="1" applyFill="1" applyBorder="1" applyAlignment="1">
      <alignment vertical="center"/>
    </xf>
    <xf numFmtId="0" fontId="7" fillId="0" borderId="21" xfId="0" applyFont="1" applyBorder="1" applyAlignment="1">
      <alignment horizontal="center" vertical="center"/>
    </xf>
    <xf numFmtId="0" fontId="2" fillId="4" borderId="3" xfId="0" applyFont="1" applyFill="1" applyBorder="1" applyAlignment="1" applyProtection="1">
      <alignment horizontal="left" vertical="center" wrapText="1"/>
      <protection locked="0"/>
    </xf>
    <xf numFmtId="0" fontId="7" fillId="0" borderId="50" xfId="0" applyFont="1" applyBorder="1" applyAlignment="1">
      <alignment horizontal="center" vertical="center"/>
    </xf>
    <xf numFmtId="0" fontId="7" fillId="0" borderId="27" xfId="0" applyFont="1" applyBorder="1" applyAlignment="1">
      <alignment horizontal="center" vertical="center"/>
    </xf>
    <xf numFmtId="0" fontId="0" fillId="0" borderId="49" xfId="0" applyBorder="1" applyAlignment="1">
      <alignment horizontal="center" vertical="center"/>
    </xf>
    <xf numFmtId="0" fontId="0" fillId="0" borderId="23" xfId="0" applyBorder="1" applyAlignment="1">
      <alignment horizontal="center" vertical="center"/>
    </xf>
    <xf numFmtId="0" fontId="2" fillId="0" borderId="25" xfId="0" applyFont="1" applyBorder="1" applyAlignment="1">
      <alignment horizontal="center"/>
    </xf>
    <xf numFmtId="0" fontId="0" fillId="0" borderId="49" xfId="0" applyBorder="1" applyAlignment="1">
      <alignment horizontal="center"/>
    </xf>
    <xf numFmtId="0" fontId="0" fillId="0" borderId="23" xfId="0" applyBorder="1" applyAlignment="1">
      <alignment horizontal="center"/>
    </xf>
    <xf numFmtId="1" fontId="2" fillId="0" borderId="25" xfId="0" applyNumberFormat="1" applyFont="1" applyBorder="1" applyAlignment="1" applyProtection="1">
      <alignment horizontal="center"/>
      <protection hidden="1"/>
    </xf>
    <xf numFmtId="1" fontId="0" fillId="0" borderId="49" xfId="0" applyNumberFormat="1" applyBorder="1" applyAlignment="1" applyProtection="1">
      <alignment horizontal="center"/>
      <protection hidden="1"/>
    </xf>
    <xf numFmtId="1" fontId="0" fillId="0" borderId="23" xfId="0" applyNumberFormat="1" applyBorder="1" applyAlignment="1" applyProtection="1">
      <alignment horizontal="center"/>
      <protection hidden="1"/>
    </xf>
    <xf numFmtId="0" fontId="2" fillId="0" borderId="25" xfId="0" applyFont="1" applyBorder="1" applyAlignment="1" applyProtection="1">
      <alignment horizontal="center"/>
      <protection locked="0"/>
    </xf>
    <xf numFmtId="0" fontId="0" fillId="0" borderId="49" xfId="0" applyBorder="1" applyAlignment="1" applyProtection="1">
      <alignment horizontal="center"/>
      <protection locked="0"/>
    </xf>
    <xf numFmtId="0" fontId="0" fillId="0" borderId="23" xfId="0" applyBorder="1" applyAlignment="1" applyProtection="1">
      <alignment horizontal="center"/>
      <protection locked="0"/>
    </xf>
    <xf numFmtId="3" fontId="7" fillId="0" borderId="43" xfId="0" applyNumberFormat="1" applyFont="1" applyBorder="1" applyAlignment="1" applyProtection="1">
      <alignment horizontal="center" vertical="center"/>
    </xf>
    <xf numFmtId="0" fontId="0" fillId="0" borderId="41" xfId="0" applyBorder="1" applyAlignment="1" applyProtection="1"/>
    <xf numFmtId="0" fontId="0" fillId="0" borderId="53" xfId="0" applyBorder="1" applyAlignment="1" applyProtection="1"/>
    <xf numFmtId="3" fontId="2" fillId="0" borderId="43" xfId="0" applyNumberFormat="1" applyFont="1" applyBorder="1" applyAlignment="1" applyProtection="1">
      <alignment horizontal="center" vertical="center"/>
    </xf>
    <xf numFmtId="0" fontId="0" fillId="0" borderId="41" xfId="0" applyBorder="1" applyAlignment="1" applyProtection="1">
      <alignment horizontal="center" vertical="center"/>
    </xf>
    <xf numFmtId="0" fontId="0" fillId="0" borderId="53" xfId="0" applyBorder="1" applyAlignment="1" applyProtection="1">
      <alignment horizontal="center" vertical="center"/>
    </xf>
    <xf numFmtId="0" fontId="2" fillId="0" borderId="25" xfId="0" applyFont="1" applyBorder="1" applyAlignment="1" applyProtection="1">
      <alignment horizontal="center" vertical="center"/>
      <protection hidden="1"/>
    </xf>
    <xf numFmtId="0" fontId="0" fillId="0" borderId="49"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2" fillId="0" borderId="43" xfId="0" applyFont="1" applyBorder="1" applyAlignment="1" applyProtection="1">
      <protection locked="0"/>
    </xf>
    <xf numFmtId="0" fontId="0" fillId="0" borderId="41" xfId="0" applyBorder="1" applyAlignment="1" applyProtection="1">
      <protection locked="0"/>
    </xf>
    <xf numFmtId="0" fontId="0" fillId="0" borderId="53" xfId="0" applyBorder="1" applyAlignment="1" applyProtection="1">
      <protection locked="0"/>
    </xf>
    <xf numFmtId="0" fontId="0" fillId="0" borderId="36" xfId="0" applyBorder="1" applyAlignment="1" applyProtection="1">
      <protection locked="0"/>
    </xf>
    <xf numFmtId="0" fontId="0" fillId="0" borderId="37" xfId="0" applyBorder="1" applyAlignment="1" applyProtection="1">
      <protection locked="0"/>
    </xf>
    <xf numFmtId="0" fontId="0" fillId="0" borderId="33" xfId="0" applyBorder="1" applyAlignment="1" applyProtection="1">
      <protection locked="0"/>
    </xf>
    <xf numFmtId="3" fontId="2" fillId="0" borderId="43" xfId="0" applyNumberFormat="1" applyFont="1" applyBorder="1" applyAlignment="1" applyProtection="1">
      <alignment horizontal="center" vertical="center"/>
      <protection hidden="1"/>
    </xf>
    <xf numFmtId="0" fontId="0" fillId="0" borderId="41" xfId="0" applyBorder="1" applyAlignment="1" applyProtection="1">
      <alignment horizontal="center" vertical="center"/>
      <protection hidden="1"/>
    </xf>
    <xf numFmtId="0" fontId="0" fillId="0" borderId="53" xfId="0" applyBorder="1" applyAlignment="1" applyProtection="1">
      <alignment horizontal="center" vertical="center"/>
      <protection hidden="1"/>
    </xf>
    <xf numFmtId="0" fontId="0" fillId="0" borderId="36" xfId="0" applyBorder="1" applyAlignment="1" applyProtection="1">
      <alignment horizontal="center" vertical="center"/>
      <protection hidden="1"/>
    </xf>
    <xf numFmtId="0" fontId="0" fillId="0" borderId="37" xfId="0" applyBorder="1" applyAlignment="1" applyProtection="1">
      <alignment horizontal="center" vertical="center"/>
      <protection hidden="1"/>
    </xf>
    <xf numFmtId="0" fontId="0" fillId="0" borderId="33" xfId="0" applyBorder="1" applyAlignment="1" applyProtection="1">
      <alignment horizontal="center" vertical="center"/>
      <protection hidden="1"/>
    </xf>
    <xf numFmtId="0" fontId="7" fillId="0" borderId="43" xfId="0" applyFont="1" applyBorder="1" applyAlignment="1" applyProtection="1">
      <alignment horizontal="center" vertical="center"/>
      <protection hidden="1"/>
    </xf>
    <xf numFmtId="0" fontId="1" fillId="0" borderId="41" xfId="0" applyFont="1" applyBorder="1" applyAlignment="1" applyProtection="1">
      <alignment horizontal="center" vertical="center"/>
      <protection hidden="1"/>
    </xf>
    <xf numFmtId="0" fontId="1" fillId="0" borderId="53" xfId="0" applyFont="1" applyBorder="1" applyAlignment="1" applyProtection="1">
      <alignment horizontal="center" vertical="center"/>
      <protection hidden="1"/>
    </xf>
    <xf numFmtId="0" fontId="1" fillId="0" borderId="36" xfId="0" applyFont="1" applyBorder="1" applyAlignment="1" applyProtection="1">
      <alignment horizontal="center" vertical="center"/>
      <protection hidden="1"/>
    </xf>
    <xf numFmtId="0" fontId="1" fillId="0" borderId="37" xfId="0" applyFont="1" applyBorder="1" applyAlignment="1" applyProtection="1">
      <alignment horizontal="center" vertical="center"/>
      <protection hidden="1"/>
    </xf>
    <xf numFmtId="0" fontId="1" fillId="0" borderId="33" xfId="0" applyFont="1" applyBorder="1" applyAlignment="1" applyProtection="1">
      <alignment horizontal="center" vertical="center"/>
      <protection hidden="1"/>
    </xf>
    <xf numFmtId="0" fontId="22" fillId="3" borderId="42" xfId="0" applyFont="1" applyFill="1" applyBorder="1" applyAlignment="1">
      <alignment horizontal="center" vertical="center"/>
    </xf>
    <xf numFmtId="0" fontId="7" fillId="0" borderId="2" xfId="0" applyFont="1" applyBorder="1" applyAlignment="1">
      <alignment horizontal="center" vertical="center"/>
    </xf>
    <xf numFmtId="0" fontId="7" fillId="0" borderId="31" xfId="0" applyFont="1" applyBorder="1" applyAlignment="1">
      <alignment horizontal="center" vertical="center"/>
    </xf>
    <xf numFmtId="0" fontId="2" fillId="4" borderId="31" xfId="0" applyFont="1" applyFill="1" applyBorder="1" applyAlignment="1" applyProtection="1">
      <alignment horizontal="left" vertical="center" wrapText="1"/>
      <protection locked="0"/>
    </xf>
    <xf numFmtId="0" fontId="2" fillId="4" borderId="5" xfId="0" applyFont="1" applyFill="1" applyBorder="1" applyAlignment="1" applyProtection="1">
      <alignment horizontal="left" vertical="center" wrapText="1"/>
      <protection locked="0"/>
    </xf>
    <xf numFmtId="0" fontId="0" fillId="4" borderId="35" xfId="0" applyFill="1" applyBorder="1" applyAlignment="1">
      <alignment horizontal="center"/>
    </xf>
    <xf numFmtId="0" fontId="0" fillId="4" borderId="10" xfId="0" applyFill="1" applyBorder="1" applyAlignment="1">
      <alignment horizontal="center"/>
    </xf>
    <xf numFmtId="1" fontId="2" fillId="0" borderId="43" xfId="0" applyNumberFormat="1" applyFont="1" applyBorder="1" applyAlignment="1" applyProtection="1">
      <alignment horizontal="center" vertical="center"/>
      <protection hidden="1"/>
    </xf>
    <xf numFmtId="1" fontId="0" fillId="0" borderId="41" xfId="0" applyNumberFormat="1" applyBorder="1" applyAlignment="1" applyProtection="1">
      <alignment horizontal="center" vertical="center"/>
      <protection hidden="1"/>
    </xf>
    <xf numFmtId="1" fontId="0" fillId="0" borderId="53" xfId="0" applyNumberFormat="1" applyBorder="1" applyAlignment="1" applyProtection="1">
      <alignment horizontal="center" vertical="center"/>
      <protection hidden="1"/>
    </xf>
    <xf numFmtId="1" fontId="0" fillId="0" borderId="36" xfId="0" applyNumberFormat="1" applyBorder="1" applyAlignment="1" applyProtection="1">
      <alignment horizontal="center" vertical="center"/>
      <protection hidden="1"/>
    </xf>
    <xf numFmtId="1" fontId="0" fillId="0" borderId="37" xfId="0" applyNumberFormat="1" applyBorder="1" applyAlignment="1" applyProtection="1">
      <alignment horizontal="center" vertical="center"/>
      <protection hidden="1"/>
    </xf>
    <xf numFmtId="1" fontId="0" fillId="0" borderId="33" xfId="0" applyNumberFormat="1" applyBorder="1" applyAlignment="1" applyProtection="1">
      <alignment horizontal="center" vertical="center"/>
      <protection hidden="1"/>
    </xf>
    <xf numFmtId="49" fontId="2" fillId="0" borderId="43" xfId="0" applyNumberFormat="1" applyFont="1" applyBorder="1" applyAlignment="1" applyProtection="1">
      <alignment horizontal="center" vertical="center"/>
      <protection hidden="1"/>
    </xf>
    <xf numFmtId="3" fontId="7" fillId="0" borderId="43" xfId="0" applyNumberFormat="1" applyFont="1" applyBorder="1" applyAlignment="1" applyProtection="1">
      <alignment horizontal="center" vertical="center"/>
      <protection hidden="1"/>
    </xf>
    <xf numFmtId="2" fontId="2" fillId="0" borderId="43" xfId="0" applyNumberFormat="1" applyFont="1" applyBorder="1" applyAlignment="1" applyProtection="1">
      <protection hidden="1"/>
    </xf>
    <xf numFmtId="2" fontId="0" fillId="0" borderId="53" xfId="0" applyNumberFormat="1" applyBorder="1" applyAlignment="1" applyProtection="1">
      <protection hidden="1"/>
    </xf>
    <xf numFmtId="2" fontId="0" fillId="0" borderId="36" xfId="0" applyNumberFormat="1" applyBorder="1" applyAlignment="1" applyProtection="1">
      <protection hidden="1"/>
    </xf>
    <xf numFmtId="2" fontId="0" fillId="0" borderId="33" xfId="0" applyNumberFormat="1" applyBorder="1" applyAlignment="1" applyProtection="1">
      <protection hidden="1"/>
    </xf>
    <xf numFmtId="0" fontId="0" fillId="0" borderId="17" xfId="0" applyBorder="1" applyAlignment="1" applyProtection="1">
      <protection locked="0"/>
    </xf>
    <xf numFmtId="0" fontId="0" fillId="0" borderId="42" xfId="0" applyBorder="1" applyAlignment="1" applyProtection="1">
      <protection locked="0"/>
    </xf>
    <xf numFmtId="0" fontId="2" fillId="4" borderId="9" xfId="0" applyFont="1" applyFill="1" applyBorder="1" applyAlignment="1" applyProtection="1">
      <alignment horizontal="left" vertical="center" wrapText="1"/>
      <protection locked="0"/>
    </xf>
    <xf numFmtId="0" fontId="2" fillId="4" borderId="8" xfId="0" applyFont="1" applyFill="1" applyBorder="1" applyAlignment="1" applyProtection="1">
      <alignment horizontal="left" vertical="center" wrapText="1"/>
      <protection locked="0"/>
    </xf>
    <xf numFmtId="0" fontId="2" fillId="4" borderId="27" xfId="0" applyFont="1" applyFill="1" applyBorder="1" applyAlignment="1" applyProtection="1">
      <alignment horizontal="left" vertical="center" wrapText="1"/>
      <protection locked="0"/>
    </xf>
    <xf numFmtId="0" fontId="2" fillId="4" borderId="12" xfId="0" applyFont="1" applyFill="1" applyBorder="1" applyAlignment="1" applyProtection="1">
      <alignment horizontal="left" vertical="center" wrapText="1"/>
      <protection locked="0"/>
    </xf>
    <xf numFmtId="0" fontId="2" fillId="4" borderId="38" xfId="0" applyFont="1" applyFill="1" applyBorder="1" applyAlignment="1" applyProtection="1">
      <alignment horizontal="left" vertical="center" wrapText="1"/>
      <protection locked="0"/>
    </xf>
    <xf numFmtId="0" fontId="2" fillId="4" borderId="22" xfId="0" applyFont="1" applyFill="1" applyBorder="1" applyAlignment="1" applyProtection="1">
      <alignment horizontal="left" vertical="center" wrapText="1"/>
      <protection locked="0"/>
    </xf>
    <xf numFmtId="0" fontId="7" fillId="0" borderId="17" xfId="0" applyFont="1" applyBorder="1" applyAlignment="1">
      <alignment horizontal="center" vertical="center"/>
    </xf>
    <xf numFmtId="0" fontId="1" fillId="0" borderId="0" xfId="0" applyFont="1" applyBorder="1" applyAlignment="1">
      <alignment horizontal="center" vertical="center"/>
    </xf>
    <xf numFmtId="0" fontId="1" fillId="0" borderId="42" xfId="0" applyFont="1" applyBorder="1" applyAlignment="1">
      <alignment horizontal="center" vertical="center"/>
    </xf>
    <xf numFmtId="0" fontId="7" fillId="0" borderId="36" xfId="0" applyFont="1" applyBorder="1" applyAlignment="1">
      <alignment horizontal="center" vertical="center" wrapText="1"/>
    </xf>
    <xf numFmtId="0" fontId="0" fillId="0" borderId="37" xfId="0" applyBorder="1" applyAlignment="1"/>
    <xf numFmtId="0" fontId="0" fillId="0" borderId="33" xfId="0" applyBorder="1" applyAlignment="1"/>
    <xf numFmtId="0" fontId="0" fillId="0" borderId="41" xfId="0" applyBorder="1" applyAlignment="1" applyProtection="1">
      <protection hidden="1"/>
    </xf>
    <xf numFmtId="0" fontId="0" fillId="0" borderId="53" xfId="0" applyBorder="1" applyAlignment="1" applyProtection="1">
      <protection hidden="1"/>
    </xf>
    <xf numFmtId="0" fontId="0" fillId="0" borderId="36" xfId="0" applyBorder="1" applyAlignment="1" applyProtection="1">
      <protection hidden="1"/>
    </xf>
    <xf numFmtId="0" fontId="0" fillId="0" borderId="37" xfId="0" applyBorder="1" applyAlignment="1" applyProtection="1">
      <protection hidden="1"/>
    </xf>
    <xf numFmtId="0" fontId="0" fillId="0" borderId="33" xfId="0" applyBorder="1" applyAlignment="1" applyProtection="1">
      <protection hidden="1"/>
    </xf>
    <xf numFmtId="0" fontId="2" fillId="4" borderId="12" xfId="0" applyFont="1" applyFill="1" applyBorder="1" applyAlignment="1" applyProtection="1">
      <alignment wrapText="1"/>
      <protection locked="0"/>
    </xf>
    <xf numFmtId="0" fontId="0" fillId="4" borderId="38" xfId="0" applyFill="1" applyBorder="1" applyAlignment="1" applyProtection="1">
      <alignment wrapText="1"/>
      <protection locked="0"/>
    </xf>
    <xf numFmtId="0" fontId="0" fillId="4" borderId="63" xfId="0" applyFill="1" applyBorder="1" applyAlignment="1" applyProtection="1">
      <alignment wrapText="1"/>
      <protection locked="0"/>
    </xf>
    <xf numFmtId="0" fontId="0" fillId="0" borderId="25" xfId="0" applyBorder="1" applyAlignment="1" applyProtection="1">
      <protection locked="0"/>
    </xf>
    <xf numFmtId="0" fontId="0" fillId="4" borderId="58" xfId="0" applyFill="1" applyBorder="1" applyAlignment="1" applyProtection="1">
      <protection locked="0"/>
    </xf>
    <xf numFmtId="0" fontId="0" fillId="4" borderId="38" xfId="0" applyFill="1" applyBorder="1" applyAlignment="1" applyProtection="1">
      <protection locked="0"/>
    </xf>
    <xf numFmtId="0" fontId="0" fillId="4" borderId="22" xfId="0" applyFill="1" applyBorder="1" applyAlignment="1" applyProtection="1">
      <protection locked="0"/>
    </xf>
    <xf numFmtId="0" fontId="2" fillId="4" borderId="3" xfId="0" applyFont="1" applyFill="1" applyBorder="1" applyAlignment="1" applyProtection="1">
      <alignment horizontal="center" vertical="center"/>
      <protection locked="0"/>
    </xf>
    <xf numFmtId="0" fontId="0" fillId="4" borderId="3" xfId="0" applyFont="1" applyFill="1" applyBorder="1" applyAlignment="1" applyProtection="1">
      <protection locked="0"/>
    </xf>
    <xf numFmtId="0" fontId="0" fillId="4" borderId="10" xfId="0" applyFont="1" applyFill="1" applyBorder="1" applyAlignment="1" applyProtection="1">
      <protection locked="0"/>
    </xf>
    <xf numFmtId="0" fontId="0" fillId="4" borderId="35" xfId="0" applyFont="1" applyFill="1" applyBorder="1" applyAlignment="1" applyProtection="1">
      <protection locked="0"/>
    </xf>
    <xf numFmtId="0" fontId="0" fillId="4" borderId="21" xfId="0" applyFont="1" applyFill="1" applyBorder="1" applyAlignment="1" applyProtection="1">
      <protection locked="0"/>
    </xf>
    <xf numFmtId="0" fontId="15" fillId="4" borderId="58" xfId="0" applyFont="1" applyFill="1" applyBorder="1" applyAlignment="1" applyProtection="1">
      <alignment horizontal="center" vertical="center"/>
      <protection locked="0"/>
    </xf>
    <xf numFmtId="0" fontId="16" fillId="4" borderId="34" xfId="0" applyFont="1" applyFill="1" applyBorder="1" applyAlignment="1" applyProtection="1">
      <alignment horizontal="left" vertical="center"/>
      <protection locked="0"/>
    </xf>
    <xf numFmtId="0" fontId="16" fillId="4" borderId="8" xfId="0" applyFont="1" applyFill="1" applyBorder="1" applyAlignment="1" applyProtection="1">
      <alignment horizontal="left" vertical="center"/>
      <protection locked="0"/>
    </xf>
    <xf numFmtId="0" fontId="16" fillId="4" borderId="7" xfId="0" applyFont="1" applyFill="1" applyBorder="1" applyAlignment="1" applyProtection="1">
      <alignment horizontal="left" vertical="center"/>
      <protection locked="0"/>
    </xf>
    <xf numFmtId="0" fontId="0" fillId="4" borderId="7" xfId="0" applyFill="1" applyBorder="1" applyAlignment="1" applyProtection="1">
      <protection locked="0"/>
    </xf>
    <xf numFmtId="0" fontId="0" fillId="4" borderId="6" xfId="0" applyFill="1" applyBorder="1" applyAlignment="1" applyProtection="1">
      <protection locked="0"/>
    </xf>
    <xf numFmtId="0" fontId="16" fillId="4" borderId="50" xfId="0" applyFont="1" applyFill="1" applyBorder="1" applyAlignment="1" applyProtection="1">
      <alignment horizontal="center"/>
      <protection locked="0"/>
    </xf>
    <xf numFmtId="0" fontId="16" fillId="4" borderId="7" xfId="0" applyFont="1" applyFill="1" applyBorder="1" applyAlignment="1" applyProtection="1">
      <alignment horizontal="center"/>
      <protection locked="0"/>
    </xf>
    <xf numFmtId="0" fontId="7" fillId="4" borderId="50" xfId="0" applyFont="1" applyFill="1" applyBorder="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7" fillId="4" borderId="45" xfId="0" applyFont="1" applyFill="1" applyBorder="1" applyAlignment="1" applyProtection="1">
      <alignment horizontal="center" vertical="center" wrapText="1"/>
      <protection locked="0"/>
    </xf>
    <xf numFmtId="0" fontId="1" fillId="0" borderId="25" xfId="0" applyNumberFormat="1" applyFont="1" applyBorder="1" applyAlignment="1" applyProtection="1">
      <alignment horizontal="left" vertical="center" wrapText="1"/>
      <protection locked="0"/>
    </xf>
    <xf numFmtId="0" fontId="2" fillId="0" borderId="49" xfId="0" applyNumberFormat="1" applyFont="1" applyBorder="1" applyAlignment="1" applyProtection="1">
      <alignment horizontal="left" vertical="center" wrapText="1"/>
      <protection locked="0"/>
    </xf>
    <xf numFmtId="0" fontId="2" fillId="0" borderId="23" xfId="0" applyNumberFormat="1" applyFont="1" applyBorder="1" applyAlignment="1" applyProtection="1">
      <alignment horizontal="left" vertical="center" wrapText="1"/>
      <protection locked="0"/>
    </xf>
    <xf numFmtId="0" fontId="1" fillId="4" borderId="50" xfId="0" applyFont="1" applyFill="1" applyBorder="1" applyAlignment="1" applyProtection="1">
      <alignment horizontal="center" vertical="center"/>
      <protection locked="0"/>
    </xf>
    <xf numFmtId="0" fontId="1" fillId="4" borderId="7" xfId="0"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4" borderId="50"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13" fillId="4" borderId="50" xfId="0" applyNumberFormat="1" applyFont="1" applyFill="1" applyBorder="1" applyAlignment="1" applyProtection="1">
      <alignment horizontal="center" vertical="center"/>
      <protection locked="0"/>
    </xf>
    <xf numFmtId="0" fontId="0" fillId="4" borderId="45" xfId="0" applyFill="1" applyBorder="1" applyAlignment="1" applyProtection="1">
      <alignment horizontal="center" vertical="center"/>
      <protection locked="0"/>
    </xf>
    <xf numFmtId="0" fontId="15" fillId="4" borderId="17" xfId="0" applyFont="1" applyFill="1" applyBorder="1" applyAlignment="1" applyProtection="1">
      <alignment horizontal="center" vertical="center"/>
      <protection locked="0"/>
    </xf>
    <xf numFmtId="0" fontId="0" fillId="4" borderId="0" xfId="0" applyFill="1" applyBorder="1" applyAlignment="1" applyProtection="1">
      <protection locked="0"/>
    </xf>
    <xf numFmtId="0" fontId="16" fillId="4" borderId="50" xfId="0" applyFont="1" applyFill="1" applyBorder="1" applyAlignment="1" applyProtection="1">
      <alignment horizontal="left" wrapText="1"/>
      <protection locked="0"/>
    </xf>
    <xf numFmtId="0" fontId="16" fillId="4" borderId="7" xfId="0" applyFont="1" applyFill="1" applyBorder="1" applyAlignment="1" applyProtection="1">
      <alignment horizontal="left" wrapText="1"/>
      <protection locked="0"/>
    </xf>
    <xf numFmtId="0" fontId="16" fillId="4" borderId="45" xfId="0" applyFont="1" applyFill="1" applyBorder="1" applyAlignment="1" applyProtection="1">
      <alignment horizontal="left" wrapText="1"/>
      <protection locked="0"/>
    </xf>
    <xf numFmtId="0" fontId="0" fillId="4" borderId="10" xfId="0" applyFill="1" applyBorder="1" applyAlignment="1" applyProtection="1">
      <alignment horizontal="center"/>
      <protection locked="0"/>
    </xf>
    <xf numFmtId="0" fontId="0" fillId="4" borderId="3" xfId="0" applyFill="1" applyBorder="1" applyAlignment="1" applyProtection="1">
      <alignment horizontal="center"/>
      <protection locked="0"/>
    </xf>
    <xf numFmtId="0" fontId="16" fillId="4" borderId="4" xfId="0" applyFont="1" applyFill="1" applyBorder="1" applyAlignment="1" applyProtection="1">
      <alignment horizontal="center"/>
      <protection locked="0"/>
    </xf>
    <xf numFmtId="0" fontId="1" fillId="0" borderId="25" xfId="0" applyFont="1" applyBorder="1" applyAlignment="1" applyProtection="1">
      <alignment horizontal="center" vertical="center"/>
      <protection locked="0"/>
    </xf>
    <xf numFmtId="0" fontId="1" fillId="0" borderId="49"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0" fillId="4" borderId="0" xfId="0" applyFill="1" applyBorder="1" applyAlignment="1" applyProtection="1">
      <alignment horizontal="center"/>
      <protection locked="0"/>
    </xf>
    <xf numFmtId="0" fontId="0" fillId="4" borderId="0" xfId="0" applyFill="1" applyAlignment="1" applyProtection="1">
      <alignment horizontal="center"/>
      <protection locked="0"/>
    </xf>
    <xf numFmtId="0" fontId="16" fillId="4" borderId="7" xfId="0" applyFont="1" applyFill="1" applyBorder="1" applyAlignment="1" applyProtection="1">
      <protection locked="0"/>
    </xf>
    <xf numFmtId="0" fontId="2" fillId="4" borderId="34" xfId="0" applyFont="1" applyFill="1" applyBorder="1" applyAlignment="1" applyProtection="1">
      <alignment wrapText="1"/>
      <protection locked="0"/>
    </xf>
    <xf numFmtId="0" fontId="0" fillId="4" borderId="8" xfId="0" applyFill="1" applyBorder="1" applyAlignment="1" applyProtection="1">
      <alignment wrapText="1"/>
      <protection locked="0"/>
    </xf>
    <xf numFmtId="0" fontId="0" fillId="4" borderId="27" xfId="0" applyFill="1" applyBorder="1" applyAlignment="1" applyProtection="1">
      <alignment wrapText="1"/>
      <protection locked="0"/>
    </xf>
    <xf numFmtId="0" fontId="7" fillId="4" borderId="9" xfId="0" applyFont="1" applyFill="1" applyBorder="1" applyAlignment="1" applyProtection="1">
      <alignment horizontal="center"/>
      <protection locked="0"/>
    </xf>
    <xf numFmtId="0" fontId="1" fillId="4" borderId="8" xfId="0" applyFont="1" applyFill="1" applyBorder="1" applyAlignment="1" applyProtection="1">
      <alignment horizontal="center"/>
      <protection locked="0"/>
    </xf>
    <xf numFmtId="0" fontId="7" fillId="4" borderId="34" xfId="0" applyFont="1" applyFill="1" applyBorder="1" applyAlignment="1" applyProtection="1">
      <alignment horizontal="center"/>
      <protection locked="0"/>
    </xf>
    <xf numFmtId="0" fontId="1" fillId="4" borderId="62" xfId="0" applyFont="1" applyFill="1" applyBorder="1" applyAlignment="1" applyProtection="1">
      <alignment horizontal="center"/>
      <protection locked="0"/>
    </xf>
    <xf numFmtId="0" fontId="0" fillId="4" borderId="34" xfId="0" applyFill="1" applyBorder="1" applyAlignment="1" applyProtection="1">
      <protection locked="0"/>
    </xf>
    <xf numFmtId="0" fontId="0" fillId="4" borderId="27" xfId="0" applyFill="1" applyBorder="1" applyAlignment="1" applyProtection="1">
      <protection locked="0"/>
    </xf>
    <xf numFmtId="0" fontId="13" fillId="4" borderId="0" xfId="0" applyFont="1" applyFill="1" applyAlignment="1" applyProtection="1">
      <alignment horizontal="center" wrapText="1"/>
      <protection locked="0"/>
    </xf>
    <xf numFmtId="0" fontId="14" fillId="3" borderId="4" xfId="0" applyFont="1" applyFill="1" applyBorder="1" applyAlignment="1" applyProtection="1">
      <alignment horizontal="center" vertical="center"/>
      <protection locked="0"/>
    </xf>
    <xf numFmtId="0" fontId="14" fillId="3" borderId="7" xfId="0" applyFont="1" applyFill="1" applyBorder="1" applyAlignment="1" applyProtection="1">
      <alignment horizontal="center" vertical="center"/>
      <protection locked="0"/>
    </xf>
    <xf numFmtId="0" fontId="14" fillId="3" borderId="6" xfId="0" applyFont="1" applyFill="1" applyBorder="1" applyAlignment="1" applyProtection="1">
      <alignment horizontal="center" vertical="center"/>
      <protection locked="0"/>
    </xf>
    <xf numFmtId="0" fontId="7" fillId="4" borderId="4" xfId="0" applyFont="1" applyFill="1" applyBorder="1" applyAlignment="1" applyProtection="1">
      <alignment horizontal="center"/>
      <protection locked="0"/>
    </xf>
    <xf numFmtId="0" fontId="7" fillId="4" borderId="45" xfId="0" applyFont="1" applyFill="1" applyBorder="1" applyAlignment="1" applyProtection="1">
      <alignment horizontal="center"/>
      <protection locked="0"/>
    </xf>
    <xf numFmtId="49" fontId="17" fillId="0" borderId="25" xfId="0" applyNumberFormat="1" applyFont="1" applyBorder="1" applyAlignment="1" applyProtection="1">
      <alignment horizontal="left" vertical="center"/>
      <protection locked="0"/>
    </xf>
    <xf numFmtId="49" fontId="17" fillId="0" borderId="49" xfId="0" applyNumberFormat="1" applyFont="1" applyBorder="1" applyAlignment="1" applyProtection="1">
      <alignment horizontal="left" vertical="center"/>
      <protection locked="0"/>
    </xf>
    <xf numFmtId="49" fontId="17" fillId="0" borderId="23" xfId="0" applyNumberFormat="1" applyFont="1" applyBorder="1" applyAlignment="1" applyProtection="1">
      <alignment horizontal="left" vertical="center"/>
      <protection locked="0"/>
    </xf>
    <xf numFmtId="0" fontId="7" fillId="4" borderId="35" xfId="0" applyFont="1" applyFill="1" applyBorder="1" applyAlignment="1" applyProtection="1">
      <alignment horizontal="center" vertical="center"/>
      <protection locked="0"/>
    </xf>
    <xf numFmtId="0" fontId="7" fillId="4" borderId="29" xfId="0" applyFont="1" applyFill="1" applyBorder="1" applyAlignment="1" applyProtection="1">
      <alignment horizontal="center" vertical="center"/>
      <protection locked="0"/>
    </xf>
    <xf numFmtId="0" fontId="2" fillId="4" borderId="31" xfId="0" applyFont="1" applyFill="1" applyBorder="1" applyAlignment="1" applyProtection="1">
      <alignment horizontal="left" vertical="center"/>
      <protection locked="0"/>
    </xf>
    <xf numFmtId="0" fontId="2" fillId="4" borderId="5" xfId="0" applyFont="1" applyFill="1" applyBorder="1" applyAlignment="1" applyProtection="1">
      <alignment horizontal="left" vertical="center"/>
      <protection locked="0"/>
    </xf>
    <xf numFmtId="0" fontId="2" fillId="4" borderId="3" xfId="0" applyFont="1" applyFill="1" applyBorder="1" applyAlignment="1" applyProtection="1">
      <alignment horizontal="left" vertical="center"/>
      <protection locked="0"/>
    </xf>
    <xf numFmtId="0" fontId="2" fillId="4" borderId="4" xfId="0" applyFont="1" applyFill="1" applyBorder="1" applyAlignment="1" applyProtection="1">
      <alignment horizontal="left" vertical="center"/>
      <protection locked="0"/>
    </xf>
    <xf numFmtId="3" fontId="15" fillId="4" borderId="0" xfId="0" applyNumberFormat="1" applyFont="1" applyFill="1" applyBorder="1" applyAlignment="1" applyProtection="1">
      <alignment horizontal="right"/>
      <protection locked="0"/>
    </xf>
    <xf numFmtId="3" fontId="15" fillId="4" borderId="28" xfId="0" applyNumberFormat="1" applyFont="1" applyFill="1" applyBorder="1" applyAlignment="1" applyProtection="1">
      <alignment horizontal="right"/>
      <protection locked="0"/>
    </xf>
    <xf numFmtId="0" fontId="7" fillId="0" borderId="39" xfId="0" applyFont="1" applyBorder="1" applyAlignment="1">
      <alignment horizontal="center" vertical="center"/>
    </xf>
    <xf numFmtId="0" fontId="15" fillId="4" borderId="0" xfId="0" applyFont="1" applyFill="1" applyBorder="1" applyAlignment="1" applyProtection="1">
      <alignment horizontal="center"/>
      <protection locked="0"/>
    </xf>
    <xf numFmtId="0" fontId="15" fillId="4" borderId="28" xfId="0" applyFont="1" applyFill="1" applyBorder="1" applyAlignment="1" applyProtection="1">
      <alignment horizontal="center"/>
      <protection locked="0"/>
    </xf>
    <xf numFmtId="0" fontId="15" fillId="4" borderId="29" xfId="0" applyFont="1" applyFill="1" applyBorder="1" applyAlignment="1" applyProtection="1">
      <alignment horizontal="center"/>
      <protection locked="0"/>
    </xf>
    <xf numFmtId="0" fontId="15" fillId="4" borderId="0" xfId="0" applyFont="1" applyFill="1" applyAlignment="1" applyProtection="1">
      <alignment horizontal="center"/>
      <protection locked="0"/>
    </xf>
    <xf numFmtId="3" fontId="15" fillId="4" borderId="29" xfId="0" applyNumberFormat="1" applyFont="1" applyFill="1" applyBorder="1" applyAlignment="1" applyProtection="1">
      <alignment horizontal="right"/>
      <protection locked="0"/>
    </xf>
    <xf numFmtId="0" fontId="2" fillId="4" borderId="6" xfId="0" applyFont="1" applyFill="1" applyBorder="1" applyAlignment="1" applyProtection="1">
      <alignment horizontal="left" vertical="center"/>
      <protection locked="0"/>
    </xf>
    <xf numFmtId="0" fontId="7" fillId="4" borderId="6" xfId="0" applyFont="1" applyFill="1" applyBorder="1" applyAlignment="1" applyProtection="1">
      <alignment horizontal="left" vertical="center"/>
      <protection locked="0"/>
    </xf>
    <xf numFmtId="0" fontId="7" fillId="4" borderId="3" xfId="0" applyFont="1" applyFill="1" applyBorder="1" applyAlignment="1" applyProtection="1">
      <alignment horizontal="left" vertical="center"/>
      <protection locked="0"/>
    </xf>
    <xf numFmtId="0" fontId="2" fillId="4" borderId="50" xfId="0" applyFont="1" applyFill="1" applyBorder="1" applyAlignment="1">
      <alignment horizontal="center" vertical="center"/>
    </xf>
    <xf numFmtId="0" fontId="2" fillId="4" borderId="61" xfId="0" applyFont="1" applyFill="1" applyBorder="1" applyAlignment="1">
      <alignment horizontal="center" vertical="center"/>
    </xf>
    <xf numFmtId="0" fontId="7" fillId="4" borderId="3" xfId="0" applyFont="1" applyFill="1" applyBorder="1" applyAlignment="1" applyProtection="1">
      <alignment horizontal="left" vertical="center" wrapText="1"/>
      <protection locked="0"/>
    </xf>
    <xf numFmtId="0" fontId="7" fillId="4" borderId="4" xfId="0" applyFont="1" applyFill="1" applyBorder="1" applyAlignment="1" applyProtection="1">
      <alignment horizontal="left" vertical="center" wrapText="1"/>
      <protection locked="0"/>
    </xf>
    <xf numFmtId="49" fontId="15" fillId="4" borderId="7" xfId="0" applyNumberFormat="1" applyFont="1"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0" xfId="0" applyFill="1" applyAlignment="1" applyProtection="1">
      <protection locked="0"/>
    </xf>
    <xf numFmtId="0" fontId="7" fillId="4" borderId="43"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36" xfId="0" applyFont="1" applyFill="1" applyBorder="1" applyAlignment="1">
      <alignment horizontal="center" vertical="center"/>
    </xf>
    <xf numFmtId="0" fontId="2" fillId="4" borderId="51" xfId="0" applyFont="1" applyFill="1" applyBorder="1" applyAlignment="1" applyProtection="1">
      <alignment horizontal="left" vertical="center" wrapText="1"/>
      <protection locked="0"/>
    </xf>
    <xf numFmtId="0" fontId="2" fillId="4" borderId="52" xfId="0" applyFont="1" applyFill="1" applyBorder="1" applyAlignment="1" applyProtection="1">
      <alignment horizontal="left" vertical="center" wrapText="1"/>
      <protection locked="0"/>
    </xf>
    <xf numFmtId="0" fontId="7" fillId="4" borderId="43" xfId="0" applyFont="1" applyFill="1" applyBorder="1" applyAlignment="1" applyProtection="1">
      <alignment horizontal="left" vertical="center" wrapText="1"/>
      <protection locked="0"/>
    </xf>
    <xf numFmtId="0" fontId="7" fillId="4" borderId="41"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17" xfId="0" applyFont="1" applyFill="1" applyBorder="1" applyAlignment="1" applyProtection="1">
      <alignment horizontal="left" vertical="center" wrapText="1"/>
      <protection locked="0"/>
    </xf>
    <xf numFmtId="0" fontId="7" fillId="4" borderId="0" xfId="0" applyFont="1" applyFill="1" applyBorder="1" applyAlignment="1" applyProtection="1">
      <alignment horizontal="left" vertical="center" wrapText="1"/>
      <protection locked="0"/>
    </xf>
    <xf numFmtId="0" fontId="7" fillId="4" borderId="28" xfId="0" applyFont="1" applyFill="1" applyBorder="1" applyAlignment="1" applyProtection="1">
      <alignment horizontal="left" vertical="center" wrapText="1"/>
      <protection locked="0"/>
    </xf>
    <xf numFmtId="0" fontId="7" fillId="4" borderId="47" xfId="0" applyFont="1" applyFill="1" applyBorder="1" applyAlignment="1">
      <alignment horizontal="center" vertical="center"/>
    </xf>
    <xf numFmtId="0" fontId="2" fillId="4" borderId="48" xfId="0" applyFont="1" applyFill="1" applyBorder="1" applyAlignment="1">
      <alignment horizontal="center" vertical="center"/>
    </xf>
    <xf numFmtId="0" fontId="2" fillId="4" borderId="10" xfId="0" applyFont="1" applyFill="1" applyBorder="1" applyAlignment="1" applyProtection="1">
      <alignment horizontal="left" vertical="center" wrapText="1"/>
      <protection locked="0"/>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15" fillId="4" borderId="0" xfId="0" applyFont="1" applyFill="1" applyBorder="1" applyAlignment="1" applyProtection="1">
      <alignment horizontal="center" vertical="center"/>
      <protection locked="0"/>
    </xf>
    <xf numFmtId="0" fontId="15" fillId="4" borderId="7" xfId="0" applyFont="1" applyFill="1" applyBorder="1" applyAlignment="1" applyProtection="1">
      <alignment horizontal="center"/>
      <protection locked="0"/>
    </xf>
    <xf numFmtId="0" fontId="0" fillId="4" borderId="7" xfId="0" applyFill="1" applyBorder="1" applyAlignment="1" applyProtection="1">
      <alignment horizontal="center"/>
      <protection locked="0"/>
    </xf>
    <xf numFmtId="0" fontId="15" fillId="0" borderId="25" xfId="0" applyFont="1" applyBorder="1" applyAlignment="1" applyProtection="1">
      <alignment horizontal="center" vertical="center"/>
      <protection locked="0"/>
    </xf>
    <xf numFmtId="0" fontId="0" fillId="0" borderId="49" xfId="0" applyBorder="1" applyAlignment="1" applyProtection="1">
      <alignment vertical="center"/>
      <protection locked="0"/>
    </xf>
    <xf numFmtId="0" fontId="0" fillId="0" borderId="23" xfId="0" applyBorder="1" applyAlignment="1" applyProtection="1">
      <alignment vertical="center"/>
      <protection locked="0"/>
    </xf>
    <xf numFmtId="3" fontId="13" fillId="4" borderId="7" xfId="0" applyNumberFormat="1" applyFont="1" applyFill="1" applyBorder="1" applyAlignment="1" applyProtection="1">
      <alignment horizontal="center" vertical="center"/>
      <protection locked="0"/>
    </xf>
    <xf numFmtId="3" fontId="13" fillId="0" borderId="25" xfId="0" applyNumberFormat="1" applyFont="1" applyBorder="1" applyAlignment="1" applyProtection="1">
      <alignment horizontal="center" vertical="center"/>
      <protection locked="0"/>
    </xf>
    <xf numFmtId="0" fontId="2" fillId="4" borderId="4" xfId="0" applyFont="1" applyFill="1" applyBorder="1" applyAlignment="1" applyProtection="1">
      <alignment horizontal="left" wrapText="1"/>
      <protection locked="0"/>
    </xf>
    <xf numFmtId="0" fontId="2" fillId="4" borderId="7"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7" fillId="4" borderId="4" xfId="0" applyFont="1" applyFill="1" applyBorder="1" applyAlignment="1" applyProtection="1">
      <alignment horizontal="center" wrapText="1"/>
      <protection locked="0"/>
    </xf>
    <xf numFmtId="0" fontId="1" fillId="4" borderId="45" xfId="0" applyFont="1" applyFill="1" applyBorder="1" applyAlignment="1" applyProtection="1">
      <alignment horizontal="center" wrapText="1"/>
      <protection locked="0"/>
    </xf>
    <xf numFmtId="0" fontId="2" fillId="0" borderId="25" xfId="0" applyFont="1" applyBorder="1" applyAlignment="1" applyProtection="1">
      <alignment horizontal="left" wrapText="1"/>
      <protection locked="0"/>
    </xf>
    <xf numFmtId="0" fontId="0" fillId="0" borderId="49" xfId="0" applyBorder="1" applyAlignment="1" applyProtection="1">
      <alignment horizontal="left" wrapText="1"/>
      <protection locked="0"/>
    </xf>
    <xf numFmtId="0" fontId="0" fillId="0" borderId="23" xfId="0" applyBorder="1" applyAlignment="1" applyProtection="1">
      <alignment horizontal="left" wrapText="1"/>
      <protection locked="0"/>
    </xf>
    <xf numFmtId="0" fontId="1" fillId="4" borderId="7" xfId="0" applyFont="1" applyFill="1" applyBorder="1" applyAlignment="1" applyProtection="1">
      <alignment horizontal="center" wrapText="1"/>
      <protection locked="0"/>
    </xf>
    <xf numFmtId="0" fontId="2" fillId="4" borderId="50" xfId="0" applyFont="1" applyFill="1" applyBorder="1" applyAlignment="1" applyProtection="1">
      <alignment horizontal="left" wrapText="1"/>
      <protection locked="0"/>
    </xf>
    <xf numFmtId="0" fontId="0" fillId="4" borderId="7" xfId="0" applyFill="1" applyBorder="1" applyAlignment="1" applyProtection="1">
      <alignment horizontal="left" wrapText="1"/>
      <protection locked="0"/>
    </xf>
    <xf numFmtId="0" fontId="0" fillId="4" borderId="6" xfId="0" applyFill="1" applyBorder="1" applyAlignment="1" applyProtection="1">
      <alignment horizontal="left" wrapText="1"/>
      <protection locked="0"/>
    </xf>
    <xf numFmtId="0" fontId="0" fillId="4" borderId="21" xfId="0" applyFill="1" applyBorder="1" applyAlignment="1" applyProtection="1">
      <alignment horizontal="center"/>
      <protection locked="0"/>
    </xf>
    <xf numFmtId="0" fontId="7" fillId="4" borderId="17" xfId="0" applyFont="1" applyFill="1" applyBorder="1" applyAlignment="1" applyProtection="1">
      <alignment horizontal="left" wrapText="1" indent="1"/>
      <protection locked="0"/>
    </xf>
    <xf numFmtId="0" fontId="7" fillId="4" borderId="0" xfId="0" applyFont="1" applyFill="1" applyAlignment="1" applyProtection="1">
      <alignment horizontal="left" wrapText="1" indent="1"/>
      <protection locked="0"/>
    </xf>
    <xf numFmtId="0" fontId="7" fillId="4" borderId="17" xfId="0" applyFont="1" applyFill="1" applyBorder="1" applyAlignment="1" applyProtection="1">
      <alignment horizontal="left" indent="1"/>
      <protection locked="0"/>
    </xf>
    <xf numFmtId="0" fontId="7" fillId="4" borderId="0" xfId="0" applyFont="1" applyFill="1" applyBorder="1" applyAlignment="1" applyProtection="1">
      <alignment horizontal="left" indent="1"/>
      <protection locked="0"/>
    </xf>
    <xf numFmtId="0" fontId="2" fillId="4" borderId="17" xfId="0" applyFont="1" applyFill="1" applyBorder="1" applyAlignment="1" applyProtection="1">
      <alignment horizontal="left" vertical="center" wrapText="1" indent="1"/>
      <protection locked="0"/>
    </xf>
    <xf numFmtId="0" fontId="2" fillId="4" borderId="0" xfId="0" applyFont="1" applyFill="1" applyAlignment="1" applyProtection="1">
      <alignment horizontal="left" vertical="center" wrapText="1" indent="1"/>
      <protection locked="0"/>
    </xf>
    <xf numFmtId="0" fontId="2" fillId="4" borderId="0" xfId="0" applyFont="1" applyFill="1" applyBorder="1" applyAlignment="1" applyProtection="1">
      <alignment horizontal="left" vertical="center" wrapText="1" indent="1"/>
      <protection locked="0"/>
    </xf>
    <xf numFmtId="3" fontId="13" fillId="4" borderId="0" xfId="0" applyNumberFormat="1" applyFont="1" applyFill="1" applyBorder="1" applyAlignment="1" applyProtection="1">
      <alignment horizontal="right" vertical="center" indent="1"/>
      <protection locked="0"/>
    </xf>
    <xf numFmtId="3" fontId="13" fillId="4" borderId="0" xfId="0" applyNumberFormat="1" applyFont="1" applyFill="1" applyAlignment="1" applyProtection="1">
      <alignment horizontal="right" vertical="center" indent="1"/>
      <protection locked="0"/>
    </xf>
    <xf numFmtId="0" fontId="2" fillId="4" borderId="50" xfId="0" applyFont="1" applyFill="1" applyBorder="1" applyAlignment="1" applyProtection="1">
      <alignment horizontal="left" vertical="center" wrapText="1"/>
      <protection locked="0"/>
    </xf>
    <xf numFmtId="0" fontId="2" fillId="4" borderId="45" xfId="0" applyFont="1" applyFill="1" applyBorder="1" applyAlignment="1" applyProtection="1">
      <alignment horizontal="left" wrapText="1"/>
      <protection locked="0"/>
    </xf>
    <xf numFmtId="0" fontId="5" fillId="0" borderId="43" xfId="0" applyFont="1" applyBorder="1" applyAlignment="1" applyProtection="1">
      <alignment horizontal="center" vertical="center" wrapText="1"/>
      <protection locked="0"/>
    </xf>
    <xf numFmtId="0" fontId="5" fillId="0" borderId="58" xfId="0" applyFont="1" applyBorder="1" applyAlignment="1" applyProtection="1">
      <alignment horizontal="center" vertical="center" wrapText="1"/>
      <protection locked="0"/>
    </xf>
    <xf numFmtId="0" fontId="6" fillId="0" borderId="43" xfId="0" applyFont="1" applyBorder="1" applyAlignment="1" applyProtection="1">
      <alignment horizontal="center" vertical="center" wrapText="1"/>
      <protection locked="0"/>
    </xf>
    <xf numFmtId="0" fontId="6" fillId="0" borderId="41" xfId="0" applyFont="1" applyBorder="1" applyAlignment="1" applyProtection="1">
      <alignment horizontal="center" vertical="center" wrapText="1"/>
      <protection locked="0"/>
    </xf>
    <xf numFmtId="0" fontId="6" fillId="0" borderId="56"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5" fillId="0" borderId="65" xfId="0" applyFont="1" applyBorder="1" applyAlignment="1" applyProtection="1">
      <alignment horizontal="center" vertical="center" wrapText="1"/>
      <protection locked="0"/>
    </xf>
    <xf numFmtId="0" fontId="5" fillId="0" borderId="3" xfId="0" applyFont="1" applyBorder="1" applyAlignment="1" applyProtection="1">
      <alignment horizontal="left" vertical="center" wrapText="1"/>
      <protection locked="0"/>
    </xf>
    <xf numFmtId="3" fontId="6" fillId="5" borderId="25" xfId="0" applyNumberFormat="1" applyFont="1" applyFill="1" applyBorder="1" applyAlignment="1" applyProtection="1"/>
    <xf numFmtId="0" fontId="2" fillId="5" borderId="49" xfId="0" applyFont="1" applyFill="1" applyBorder="1" applyAlignment="1" applyProtection="1"/>
    <xf numFmtId="0" fontId="0" fillId="5" borderId="23" xfId="0" applyFill="1" applyBorder="1" applyAlignment="1" applyProtection="1"/>
    <xf numFmtId="0" fontId="5" fillId="0" borderId="4" xfId="0" applyFont="1" applyBorder="1" applyAlignment="1">
      <alignment wrapText="1"/>
    </xf>
    <xf numFmtId="0" fontId="0" fillId="0" borderId="7" xfId="0" applyBorder="1" applyAlignment="1">
      <alignment wrapText="1"/>
    </xf>
    <xf numFmtId="0" fontId="0" fillId="0" borderId="6" xfId="0" applyBorder="1" applyAlignment="1">
      <alignment wrapText="1"/>
    </xf>
    <xf numFmtId="0" fontId="5" fillId="0" borderId="10" xfId="0" applyFont="1" applyBorder="1" applyAlignment="1" applyProtection="1">
      <alignment horizontal="left" vertical="center" wrapText="1"/>
      <protection locked="0"/>
    </xf>
    <xf numFmtId="0" fontId="5" fillId="0" borderId="4" xfId="0" applyFont="1" applyBorder="1" applyAlignment="1" applyProtection="1">
      <protection locked="0"/>
    </xf>
    <xf numFmtId="0" fontId="5" fillId="0" borderId="7" xfId="0" applyFont="1" applyBorder="1" applyAlignment="1" applyProtection="1">
      <protection locked="0"/>
    </xf>
    <xf numFmtId="0" fontId="2" fillId="0" borderId="6" xfId="0" applyFont="1" applyBorder="1" applyAlignment="1" applyProtection="1">
      <protection locked="0"/>
    </xf>
    <xf numFmtId="0" fontId="6" fillId="0" borderId="12" xfId="0" applyFont="1" applyFill="1" applyBorder="1" applyAlignment="1" applyProtection="1">
      <alignment horizontal="left" vertical="center" wrapText="1"/>
      <protection locked="0"/>
    </xf>
    <xf numFmtId="0" fontId="6" fillId="0" borderId="38" xfId="0" applyFont="1" applyFill="1" applyBorder="1" applyAlignment="1" applyProtection="1">
      <alignment horizontal="left" vertical="center" wrapText="1"/>
      <protection locked="0"/>
    </xf>
    <xf numFmtId="0" fontId="6" fillId="0" borderId="22" xfId="0" applyFont="1" applyFill="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6" fillId="0" borderId="5" xfId="0" applyFont="1" applyBorder="1" applyAlignment="1" applyProtection="1">
      <alignment horizontal="center" vertical="center" wrapText="1"/>
      <protection locked="0"/>
    </xf>
    <xf numFmtId="0" fontId="5" fillId="0" borderId="13" xfId="0" applyFont="1" applyBorder="1" applyAlignment="1" applyProtection="1">
      <protection locked="0"/>
    </xf>
    <xf numFmtId="0" fontId="0" fillId="0" borderId="57" xfId="0" applyBorder="1" applyAlignment="1" applyProtection="1">
      <protection locked="0"/>
    </xf>
    <xf numFmtId="0" fontId="6" fillId="0" borderId="5"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0" fillId="0" borderId="57" xfId="0" applyBorder="1" applyAlignment="1" applyProtection="1">
      <alignment horizontal="center" vertical="center"/>
      <protection locked="0"/>
    </xf>
    <xf numFmtId="3" fontId="2" fillId="0" borderId="25" xfId="0" applyNumberFormat="1" applyFont="1" applyBorder="1" applyAlignment="1" applyProtection="1">
      <protection hidden="1"/>
    </xf>
    <xf numFmtId="0" fontId="5" fillId="0" borderId="4" xfId="0" applyFont="1" applyBorder="1" applyAlignment="1" applyProtection="1">
      <alignment wrapText="1"/>
      <protection locked="0"/>
    </xf>
    <xf numFmtId="0" fontId="5" fillId="0" borderId="7" xfId="0" applyFont="1" applyBorder="1" applyAlignment="1" applyProtection="1">
      <alignment wrapText="1"/>
      <protection locked="0"/>
    </xf>
    <xf numFmtId="0" fontId="6" fillId="0" borderId="4" xfId="0" applyFont="1" applyBorder="1" applyAlignment="1" applyProtection="1">
      <alignment wrapText="1"/>
      <protection locked="0"/>
    </xf>
    <xf numFmtId="0" fontId="6" fillId="0" borderId="7" xfId="0" applyFont="1" applyBorder="1" applyAlignment="1" applyProtection="1">
      <alignment wrapText="1"/>
      <protection locked="0"/>
    </xf>
    <xf numFmtId="0" fontId="7" fillId="0" borderId="6" xfId="0" applyFont="1" applyBorder="1" applyAlignment="1" applyProtection="1">
      <protection locked="0"/>
    </xf>
    <xf numFmtId="0" fontId="6" fillId="0" borderId="4" xfId="0" applyFont="1" applyBorder="1" applyAlignment="1" applyProtection="1">
      <protection locked="0"/>
    </xf>
    <xf numFmtId="0" fontId="2" fillId="0" borderId="7" xfId="0" applyFont="1" applyBorder="1" applyAlignment="1" applyProtection="1">
      <protection locked="0"/>
    </xf>
    <xf numFmtId="0" fontId="0" fillId="0" borderId="1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6" fillId="0" borderId="4" xfId="0" applyFont="1" applyFill="1" applyBorder="1" applyAlignment="1" applyProtection="1">
      <protection locked="0"/>
    </xf>
    <xf numFmtId="0" fontId="6" fillId="0" borderId="7" xfId="0" applyFont="1" applyFill="1" applyBorder="1" applyAlignment="1" applyProtection="1">
      <protection locked="0"/>
    </xf>
    <xf numFmtId="0" fontId="2" fillId="0" borderId="6" xfId="0" applyFont="1" applyFill="1" applyBorder="1" applyAlignment="1" applyProtection="1">
      <protection locked="0"/>
    </xf>
    <xf numFmtId="0" fontId="3" fillId="0" borderId="0" xfId="0" applyFont="1" applyAlignment="1" applyProtection="1">
      <protection locked="0"/>
    </xf>
    <xf numFmtId="0" fontId="0" fillId="0" borderId="0" xfId="0" applyAlignment="1"/>
    <xf numFmtId="1" fontId="1" fillId="0" borderId="0" xfId="0" applyNumberFormat="1" applyFont="1" applyAlignment="1" applyProtection="1">
      <alignment horizontal="left"/>
      <protection hidden="1"/>
    </xf>
    <xf numFmtId="0" fontId="1" fillId="0" borderId="0" xfId="0" applyFont="1" applyAlignment="1" applyProtection="1">
      <alignment horizontal="left"/>
      <protection hidden="1"/>
    </xf>
    <xf numFmtId="0" fontId="1" fillId="0" borderId="0" xfId="0" applyFont="1" applyAlignment="1" applyProtection="1">
      <alignment horizontal="center"/>
      <protection hidden="1"/>
    </xf>
    <xf numFmtId="1" fontId="3" fillId="0" borderId="0" xfId="0" quotePrefix="1" applyNumberFormat="1" applyFont="1" applyAlignment="1" applyProtection="1">
      <protection hidden="1"/>
    </xf>
    <xf numFmtId="1" fontId="3" fillId="0" borderId="0" xfId="0" applyNumberFormat="1" applyFont="1" applyAlignment="1" applyProtection="1">
      <protection hidden="1"/>
    </xf>
    <xf numFmtId="0" fontId="24" fillId="0" borderId="25" xfId="0" applyFont="1" applyBorder="1" applyAlignment="1">
      <alignment horizontal="center"/>
    </xf>
    <xf numFmtId="0" fontId="24" fillId="0" borderId="49" xfId="0" applyFont="1" applyBorder="1" applyAlignment="1">
      <alignment horizontal="center"/>
    </xf>
    <xf numFmtId="0" fontId="24" fillId="0" borderId="23" xfId="0" applyFont="1" applyBorder="1" applyAlignment="1">
      <alignment horizontal="center"/>
    </xf>
    <xf numFmtId="0" fontId="28" fillId="0" borderId="54" xfId="0" applyFont="1" applyBorder="1" applyAlignment="1">
      <alignment horizontal="center" vertical="center" wrapText="1"/>
    </xf>
    <xf numFmtId="0" fontId="28" fillId="0" borderId="30" xfId="0" applyFont="1" applyBorder="1" applyAlignment="1">
      <alignment horizontal="center" vertical="center" wrapText="1"/>
    </xf>
    <xf numFmtId="0" fontId="29" fillId="0" borderId="47" xfId="0" applyFont="1" applyBorder="1" applyAlignment="1">
      <alignment horizontal="center" vertical="center" wrapText="1"/>
    </xf>
    <xf numFmtId="0" fontId="29" fillId="0" borderId="48"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60"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64" xfId="0" applyFont="1" applyBorder="1" applyAlignment="1">
      <alignment horizontal="center" vertical="center" wrapText="1"/>
    </xf>
    <xf numFmtId="0" fontId="48" fillId="0" borderId="0" xfId="0" applyFont="1" applyAlignment="1" applyProtection="1">
      <protection hidden="1"/>
    </xf>
    <xf numFmtId="0" fontId="1" fillId="0" borderId="0" xfId="0" applyFont="1" applyAlignment="1" applyProtection="1">
      <protection hidden="1"/>
    </xf>
    <xf numFmtId="0" fontId="1" fillId="0" borderId="0" xfId="0" applyFont="1" applyBorder="1" applyAlignment="1" applyProtection="1">
      <alignment horizontal="left"/>
      <protection hidden="1"/>
    </xf>
    <xf numFmtId="0" fontId="26" fillId="0" borderId="38" xfId="0" applyFont="1" applyBorder="1" applyAlignment="1">
      <alignment horizontal="center" vertical="center" wrapText="1"/>
    </xf>
    <xf numFmtId="0" fontId="31" fillId="0" borderId="0" xfId="0" applyFont="1" applyAlignment="1">
      <alignment horizontal="center"/>
    </xf>
    <xf numFmtId="0" fontId="31" fillId="0" borderId="0" xfId="0" applyFont="1" applyBorder="1" applyAlignment="1">
      <alignment horizontal="center"/>
    </xf>
    <xf numFmtId="0" fontId="28" fillId="0" borderId="47"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68" xfId="0" applyFont="1" applyBorder="1" applyAlignment="1">
      <alignment horizontal="center" vertical="center" wrapText="1"/>
    </xf>
    <xf numFmtId="0" fontId="28" fillId="0" borderId="67" xfId="0" applyFont="1" applyBorder="1" applyAlignment="1">
      <alignment horizontal="center" vertical="center" wrapText="1"/>
    </xf>
    <xf numFmtId="0" fontId="28" fillId="0" borderId="69" xfId="0" applyFont="1" applyBorder="1" applyAlignment="1">
      <alignment horizontal="center" vertical="center" wrapText="1"/>
    </xf>
    <xf numFmtId="0" fontId="5" fillId="0" borderId="4" xfId="0" applyFont="1" applyFill="1" applyBorder="1" applyAlignment="1">
      <alignment horizontal="left" wrapText="1"/>
    </xf>
    <xf numFmtId="0" fontId="2" fillId="0" borderId="7" xfId="0" applyFont="1" applyBorder="1" applyAlignment="1">
      <alignment horizontal="left" wrapText="1"/>
    </xf>
    <xf numFmtId="0" fontId="7" fillId="0" borderId="4" xfId="0" applyFont="1" applyBorder="1" applyAlignment="1">
      <alignment wrapText="1"/>
    </xf>
    <xf numFmtId="0" fontId="7" fillId="0" borderId="7" xfId="0" applyFont="1" applyBorder="1" applyAlignment="1">
      <alignment wrapText="1"/>
    </xf>
    <xf numFmtId="0" fontId="2" fillId="0" borderId="4" xfId="0" applyFont="1" applyBorder="1" applyAlignment="1">
      <alignment wrapText="1"/>
    </xf>
    <xf numFmtId="0" fontId="6" fillId="0" borderId="3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 xfId="0" applyFont="1" applyBorder="1" applyAlignment="1">
      <alignment horizontal="left" vertical="center" wrapText="1"/>
    </xf>
    <xf numFmtId="0" fontId="5" fillId="0" borderId="3" xfId="0" applyFont="1" applyBorder="1" applyAlignment="1">
      <alignment horizontal="left" vertical="center" wrapText="1"/>
    </xf>
    <xf numFmtId="0" fontId="5" fillId="0" borderId="3" xfId="0" applyFont="1" applyFill="1" applyBorder="1" applyAlignment="1">
      <alignment horizontal="left" vertical="center" wrapText="1"/>
    </xf>
    <xf numFmtId="0" fontId="6" fillId="0" borderId="4" xfId="0" applyFont="1" applyFill="1" applyBorder="1" applyAlignment="1">
      <alignment horizontal="left" wrapText="1"/>
    </xf>
    <xf numFmtId="0" fontId="7" fillId="0" borderId="7" xfId="0" applyFont="1" applyBorder="1" applyAlignment="1">
      <alignment horizontal="left" wrapText="1"/>
    </xf>
    <xf numFmtId="0" fontId="5"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2" fillId="0" borderId="7" xfId="0" applyFont="1" applyBorder="1" applyAlignment="1">
      <alignment wrapText="1"/>
    </xf>
    <xf numFmtId="0" fontId="1" fillId="0" borderId="0" xfId="0" applyFont="1" applyAlignment="1"/>
    <xf numFmtId="0" fontId="3" fillId="0" borderId="0" xfId="0" applyFont="1" applyAlignment="1"/>
    <xf numFmtId="0" fontId="3" fillId="0" borderId="0" xfId="0" applyFont="1" applyAlignment="1" applyProtection="1">
      <protection hidden="1"/>
    </xf>
    <xf numFmtId="0" fontId="3" fillId="0" borderId="0" xfId="0" applyFont="1" applyAlignment="1" applyProtection="1">
      <alignment horizontal="left"/>
      <protection hidden="1"/>
    </xf>
    <xf numFmtId="0" fontId="0" fillId="0" borderId="0" xfId="0" applyFont="1" applyAlignment="1"/>
    <xf numFmtId="0" fontId="3" fillId="0" borderId="0" xfId="0" applyFont="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6" fillId="0" borderId="3" xfId="0" applyFont="1" applyBorder="1" applyAlignment="1" applyProtection="1">
      <alignment horizontal="center" vertical="center" wrapText="1"/>
      <protection locked="0"/>
    </xf>
    <xf numFmtId="0" fontId="5" fillId="0" borderId="3" xfId="0" applyFont="1" applyBorder="1" applyAlignment="1" applyProtection="1">
      <protection locked="0"/>
    </xf>
    <xf numFmtId="0" fontId="5" fillId="0" borderId="3" xfId="0" applyFont="1" applyBorder="1" applyAlignment="1" applyProtection="1">
      <alignment wrapText="1"/>
      <protection locked="0"/>
    </xf>
    <xf numFmtId="0" fontId="5" fillId="0" borderId="3" xfId="0" applyFont="1" applyFill="1" applyBorder="1" applyAlignment="1" applyProtection="1">
      <alignment horizontal="left"/>
      <protection locked="0"/>
    </xf>
    <xf numFmtId="0" fontId="5" fillId="0" borderId="3" xfId="0" applyFont="1" applyBorder="1" applyAlignment="1" applyProtection="1">
      <alignment horizontal="left"/>
      <protection locked="0"/>
    </xf>
    <xf numFmtId="0" fontId="5" fillId="0" borderId="6" xfId="0" applyFont="1" applyBorder="1" applyAlignment="1" applyProtection="1">
      <protection locked="0"/>
    </xf>
    <xf numFmtId="0" fontId="5" fillId="0" borderId="10" xfId="0" applyFont="1" applyFill="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6" fillId="0" borderId="10" xfId="0" applyFont="1" applyBorder="1" applyAlignment="1">
      <alignment horizontal="center" vertical="center" wrapText="1"/>
    </xf>
    <xf numFmtId="0" fontId="5" fillId="0" borderId="21" xfId="0" applyFont="1" applyBorder="1" applyAlignment="1">
      <alignment horizontal="center" vertical="center" wrapText="1"/>
    </xf>
    <xf numFmtId="0" fontId="6" fillId="0" borderId="1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21" xfId="0" applyBorder="1" applyAlignment="1">
      <alignment horizontal="center" vertical="center" wrapText="1"/>
    </xf>
    <xf numFmtId="0" fontId="6" fillId="0" borderId="4"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3" fillId="0" borderId="38" xfId="0" applyFont="1" applyBorder="1" applyAlignment="1" applyProtection="1">
      <protection locked="0"/>
    </xf>
    <xf numFmtId="0" fontId="0" fillId="0" borderId="38" xfId="0" applyBorder="1" applyAlignment="1"/>
    <xf numFmtId="0" fontId="3" fillId="0" borderId="38" xfId="0" applyFont="1" applyBorder="1" applyAlignment="1" applyProtection="1">
      <alignment horizontal="center" vertical="center" wrapText="1"/>
      <protection hidden="1"/>
    </xf>
    <xf numFmtId="0" fontId="1" fillId="0" borderId="38"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2" fillId="0" borderId="3" xfId="0" applyFont="1" applyBorder="1" applyAlignment="1" applyProtection="1">
      <alignment horizontal="left" wrapText="1"/>
      <protection locked="0"/>
    </xf>
    <xf numFmtId="0" fontId="2" fillId="0" borderId="3" xfId="0" applyFont="1" applyFill="1" applyBorder="1" applyAlignment="1" applyProtection="1">
      <alignment horizontal="left" wrapText="1"/>
      <protection locked="0"/>
    </xf>
    <xf numFmtId="0" fontId="7" fillId="0" borderId="3" xfId="0" applyFont="1" applyBorder="1" applyAlignment="1" applyProtection="1">
      <alignment wrapText="1"/>
      <protection locked="0"/>
    </xf>
    <xf numFmtId="0" fontId="2" fillId="0" borderId="4" xfId="0" applyFont="1" applyBorder="1" applyAlignment="1" applyProtection="1">
      <alignment wrapText="1"/>
      <protection locked="0"/>
    </xf>
    <xf numFmtId="0" fontId="0" fillId="0" borderId="7" xfId="0" applyBorder="1" applyAlignment="1" applyProtection="1">
      <alignment wrapText="1"/>
      <protection locked="0"/>
    </xf>
    <xf numFmtId="0" fontId="2" fillId="0" borderId="4" xfId="0" applyFont="1" applyBorder="1" applyAlignment="1" applyProtection="1">
      <alignment horizontal="left" wrapText="1"/>
      <protection locked="0"/>
    </xf>
    <xf numFmtId="0" fontId="1" fillId="0" borderId="0" xfId="0" applyFont="1" applyAlignment="1" applyProtection="1">
      <alignment wrapText="1"/>
      <protection locked="0"/>
    </xf>
    <xf numFmtId="0" fontId="0" fillId="0" borderId="0" xfId="0" applyFont="1" applyAlignment="1" applyProtection="1">
      <alignment wrapText="1"/>
      <protection locked="0"/>
    </xf>
    <xf numFmtId="0" fontId="6" fillId="0" borderId="31" xfId="0" applyFont="1" applyBorder="1" applyAlignment="1" applyProtection="1">
      <alignment horizontal="center" vertical="center" wrapText="1"/>
      <protection locked="0"/>
    </xf>
    <xf numFmtId="0" fontId="6" fillId="0" borderId="3" xfId="0" applyFont="1" applyBorder="1" applyAlignment="1" applyProtection="1">
      <alignment horizontal="left" vertical="center" wrapText="1"/>
      <protection locked="0"/>
    </xf>
    <xf numFmtId="0" fontId="2" fillId="0" borderId="3" xfId="0" applyFont="1" applyBorder="1" applyAlignment="1" applyProtection="1">
      <alignment horizontal="left"/>
      <protection locked="0"/>
    </xf>
    <xf numFmtId="0" fontId="2" fillId="0" borderId="3" xfId="0" applyFont="1" applyBorder="1" applyAlignment="1" applyProtection="1">
      <alignment horizontal="left" vertical="center" wrapText="1"/>
      <protection locked="0"/>
    </xf>
    <xf numFmtId="0" fontId="2" fillId="0" borderId="3" xfId="0" applyFont="1" applyBorder="1" applyAlignment="1" applyProtection="1">
      <alignment wrapText="1"/>
      <protection locked="0"/>
    </xf>
    <xf numFmtId="0" fontId="7" fillId="0" borderId="4" xfId="0" applyFont="1" applyBorder="1" applyAlignment="1" applyProtection="1">
      <alignment horizontal="left" wrapText="1"/>
      <protection locked="0"/>
    </xf>
    <xf numFmtId="0" fontId="7" fillId="0" borderId="7" xfId="0" applyFont="1" applyBorder="1" applyAlignment="1" applyProtection="1">
      <alignment horizontal="left" wrapText="1"/>
      <protection locked="0"/>
    </xf>
    <xf numFmtId="0" fontId="7" fillId="0" borderId="6" xfId="0" applyFont="1" applyBorder="1" applyAlignment="1" applyProtection="1">
      <alignment horizontal="left" wrapText="1"/>
      <protection locked="0"/>
    </xf>
    <xf numFmtId="0" fontId="5" fillId="0" borderId="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5" fillId="0" borderId="4"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6" xfId="0" applyBorder="1" applyAlignment="1" applyProtection="1">
      <alignment wrapText="1"/>
      <protection locked="0"/>
    </xf>
    <xf numFmtId="0" fontId="2" fillId="0" borderId="3" xfId="0" applyFont="1" applyBorder="1" applyAlignment="1" applyProtection="1">
      <protection locked="0"/>
    </xf>
    <xf numFmtId="0" fontId="3" fillId="0" borderId="0" xfId="0" applyFont="1" applyBorder="1" applyAlignment="1" applyProtection="1">
      <alignment horizontal="center"/>
      <protection locked="0"/>
    </xf>
    <xf numFmtId="0" fontId="0" fillId="0" borderId="0" xfId="0" applyFont="1" applyAlignment="1" applyProtection="1">
      <protection locked="0"/>
    </xf>
    <xf numFmtId="0" fontId="6" fillId="0" borderId="3" xfId="0" applyFont="1" applyFill="1" applyBorder="1" applyAlignment="1" applyProtection="1">
      <alignment horizontal="left" wrapText="1"/>
      <protection locked="0"/>
    </xf>
    <xf numFmtId="0" fontId="7" fillId="0" borderId="3" xfId="0" applyFont="1" applyBorder="1" applyAlignment="1" applyProtection="1">
      <alignment horizontal="left" wrapText="1"/>
      <protection locked="0"/>
    </xf>
    <xf numFmtId="0" fontId="0" fillId="0" borderId="0" xfId="0" applyAlignment="1" applyProtection="1">
      <protection locked="0"/>
    </xf>
    <xf numFmtId="0" fontId="6" fillId="0" borderId="3" xfId="0" applyFont="1" applyBorder="1" applyAlignment="1" applyProtection="1">
      <alignment horizontal="left" wrapText="1"/>
      <protection locked="0"/>
    </xf>
    <xf numFmtId="0" fontId="5" fillId="0" borderId="4" xfId="0" applyFont="1" applyBorder="1" applyAlignment="1" applyProtection="1">
      <alignment horizontal="left" wrapText="1"/>
      <protection locked="0"/>
    </xf>
    <xf numFmtId="0" fontId="5" fillId="0" borderId="7" xfId="0" applyFont="1" applyBorder="1" applyAlignment="1" applyProtection="1">
      <alignment horizontal="left" wrapText="1"/>
      <protection locked="0"/>
    </xf>
    <xf numFmtId="0" fontId="5" fillId="0" borderId="6" xfId="0" applyFont="1" applyBorder="1" applyAlignment="1" applyProtection="1">
      <alignment horizontal="left" wrapText="1"/>
      <protection locked="0"/>
    </xf>
    <xf numFmtId="0" fontId="5" fillId="0" borderId="3" xfId="0" applyFont="1" applyBorder="1" applyAlignment="1" applyProtection="1">
      <alignment horizontal="left" wrapText="1"/>
      <protection locked="0"/>
    </xf>
    <xf numFmtId="0" fontId="9" fillId="0" borderId="0" xfId="0" applyFont="1" applyFill="1" applyBorder="1" applyAlignment="1" applyProtection="1">
      <alignment horizontal="center"/>
      <protection locked="0"/>
    </xf>
    <xf numFmtId="0" fontId="9" fillId="0" borderId="0" xfId="0" applyFont="1" applyFill="1" applyBorder="1" applyAlignment="1" applyProtection="1">
      <alignment horizontal="left" vertical="center" wrapText="1"/>
      <protection locked="0"/>
    </xf>
    <xf numFmtId="0" fontId="6" fillId="0" borderId="10" xfId="0" applyFont="1" applyBorder="1" applyAlignment="1" applyProtection="1">
      <alignment horizontal="left"/>
      <protection locked="0"/>
    </xf>
    <xf numFmtId="0" fontId="0" fillId="0" borderId="7" xfId="0" applyBorder="1" applyAlignment="1" applyProtection="1">
      <alignment horizontal="left" wrapText="1"/>
      <protection locked="0"/>
    </xf>
    <xf numFmtId="0" fontId="0" fillId="0" borderId="6" xfId="0" applyBorder="1" applyAlignment="1" applyProtection="1">
      <alignment horizontal="left" wrapText="1"/>
      <protection locked="0"/>
    </xf>
    <xf numFmtId="0" fontId="2" fillId="0" borderId="4" xfId="0" applyFont="1" applyBorder="1" applyAlignment="1" applyProtection="1">
      <protection locked="0"/>
    </xf>
    <xf numFmtId="0" fontId="0" fillId="0" borderId="7" xfId="0" applyBorder="1" applyAlignment="1" applyProtection="1">
      <protection locked="0"/>
    </xf>
    <xf numFmtId="0" fontId="0" fillId="0" borderId="6" xfId="0" applyBorder="1" applyAlignment="1" applyProtection="1">
      <protection locked="0"/>
    </xf>
    <xf numFmtId="0" fontId="6" fillId="0" borderId="3" xfId="0" applyFont="1" applyBorder="1" applyAlignment="1" applyProtection="1">
      <alignment horizontal="left"/>
      <protection locked="0"/>
    </xf>
    <xf numFmtId="0" fontId="6" fillId="0" borderId="3"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6" fillId="0" borderId="47" xfId="0" applyFont="1"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6" fillId="0" borderId="40" xfId="0" applyFon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3" fontId="7" fillId="5" borderId="4" xfId="0" applyNumberFormat="1" applyFont="1" applyFill="1" applyBorder="1" applyAlignment="1"/>
    <xf numFmtId="0" fontId="1" fillId="5" borderId="6" xfId="0" applyFont="1" applyFill="1" applyBorder="1" applyAlignment="1"/>
    <xf numFmtId="0" fontId="6" fillId="0" borderId="0" xfId="0" applyFont="1" applyAlignment="1" applyProtection="1">
      <alignment horizontal="center" vertical="center" wrapText="1"/>
      <protection hidden="1"/>
    </xf>
    <xf numFmtId="0" fontId="0" fillId="0" borderId="0" xfId="0" applyAlignment="1" applyProtection="1">
      <protection hidden="1"/>
    </xf>
    <xf numFmtId="0" fontId="7" fillId="0" borderId="3" xfId="0" applyFont="1" applyBorder="1" applyAlignment="1" applyProtection="1">
      <alignment horizontal="center" vertical="center"/>
      <protection locked="0"/>
    </xf>
    <xf numFmtId="0" fontId="0" fillId="0" borderId="7" xfId="0" applyBorder="1" applyAlignment="1" applyProtection="1">
      <alignment horizontal="left"/>
      <protection locked="0"/>
    </xf>
    <xf numFmtId="0" fontId="0" fillId="0" borderId="6" xfId="0" applyBorder="1" applyAlignment="1" applyProtection="1">
      <alignment horizontal="left"/>
      <protection locked="0"/>
    </xf>
    <xf numFmtId="0" fontId="5" fillId="0" borderId="4" xfId="0" applyFont="1" applyBorder="1" applyAlignment="1" applyProtection="1">
      <alignment horizontal="left"/>
      <protection locked="0"/>
    </xf>
    <xf numFmtId="0" fontId="45" fillId="0" borderId="0" xfId="0" applyFont="1" applyAlignment="1" applyProtection="1">
      <protection hidden="1"/>
    </xf>
    <xf numFmtId="0" fontId="45" fillId="0" borderId="0" xfId="0" applyFont="1" applyBorder="1" applyAlignment="1" applyProtection="1">
      <alignment horizontal="left"/>
      <protection hidden="1"/>
    </xf>
    <xf numFmtId="0" fontId="3" fillId="0" borderId="0" xfId="0" applyFont="1" applyBorder="1" applyAlignment="1" applyProtection="1">
      <alignment horizontal="left"/>
      <protection hidden="1"/>
    </xf>
    <xf numFmtId="0" fontId="5" fillId="0" borderId="50"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9" fillId="0" borderId="38" xfId="0" applyFont="1" applyFill="1" applyBorder="1" applyAlignment="1" applyProtection="1">
      <alignment horizontal="left" vertical="center" wrapText="1"/>
      <protection locked="0"/>
    </xf>
    <xf numFmtId="0" fontId="9" fillId="0" borderId="38" xfId="0" applyFont="1" applyFill="1" applyBorder="1" applyAlignment="1" applyProtection="1">
      <alignment horizontal="center"/>
      <protection locked="0"/>
    </xf>
    <xf numFmtId="0" fontId="5" fillId="0" borderId="20" xfId="0" applyFont="1" applyBorder="1" applyAlignment="1" applyProtection="1">
      <alignment horizontal="center" vertical="center" wrapText="1"/>
      <protection locked="0"/>
    </xf>
    <xf numFmtId="0" fontId="5" fillId="0" borderId="51" xfId="0" applyFont="1" applyBorder="1" applyAlignment="1" applyProtection="1">
      <alignment horizontal="center" vertical="center" wrapText="1"/>
      <protection locked="0"/>
    </xf>
    <xf numFmtId="0" fontId="5" fillId="0" borderId="52" xfId="0" applyFont="1" applyBorder="1" applyAlignment="1" applyProtection="1">
      <alignment horizontal="center" vertical="center" wrapText="1"/>
      <protection locked="0"/>
    </xf>
    <xf numFmtId="0" fontId="1" fillId="0" borderId="0" xfId="0" applyFont="1" applyAlignment="1" applyProtection="1">
      <protection locked="0"/>
    </xf>
    <xf numFmtId="0" fontId="0" fillId="0" borderId="21" xfId="0" applyBorder="1" applyAlignment="1" applyProtection="1">
      <alignment vertical="center" wrapText="1"/>
      <protection locked="0"/>
    </xf>
    <xf numFmtId="0" fontId="7" fillId="0" borderId="1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6" fillId="0" borderId="4" xfId="0" applyFont="1" applyBorder="1" applyAlignment="1" applyProtection="1">
      <alignment horizontal="left" vertical="center"/>
      <protection locked="0"/>
    </xf>
    <xf numFmtId="0" fontId="0" fillId="0" borderId="21" xfId="0" applyBorder="1" applyAlignment="1" applyProtection="1">
      <alignment horizontal="center" vertical="center"/>
      <protection locked="0"/>
    </xf>
    <xf numFmtId="0" fontId="7" fillId="0" borderId="46" xfId="0" applyFont="1" applyBorder="1" applyAlignment="1" applyProtection="1">
      <alignment horizontal="center" vertical="center" wrapText="1"/>
      <protection locked="0"/>
    </xf>
    <xf numFmtId="0" fontId="0" fillId="0" borderId="21" xfId="0" applyBorder="1" applyAlignment="1" applyProtection="1">
      <alignment horizontal="center"/>
      <protection locked="0"/>
    </xf>
    <xf numFmtId="0" fontId="6" fillId="0" borderId="13" xfId="0" applyFont="1" applyBorder="1" applyAlignment="1" applyProtection="1">
      <alignment horizontal="center" vertical="center" wrapText="1"/>
      <protection locked="0"/>
    </xf>
    <xf numFmtId="0" fontId="6" fillId="0" borderId="57" xfId="0" applyFont="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0" fillId="0" borderId="0" xfId="0" applyFont="1" applyAlignment="1" applyProtection="1">
      <alignment horizontal="center"/>
      <protection locked="0"/>
    </xf>
    <xf numFmtId="0" fontId="6" fillId="0" borderId="4" xfId="0" applyFont="1" applyBorder="1" applyAlignment="1" applyProtection="1">
      <alignment horizontal="left" wrapText="1"/>
      <protection locked="0"/>
    </xf>
    <xf numFmtId="0" fontId="6" fillId="0" borderId="7" xfId="0" applyFont="1" applyBorder="1" applyAlignment="1" applyProtection="1">
      <alignment horizontal="left" wrapText="1"/>
      <protection locked="0"/>
    </xf>
    <xf numFmtId="0" fontId="6" fillId="0" borderId="6" xfId="0" applyFont="1" applyBorder="1" applyAlignment="1" applyProtection="1">
      <alignment horizontal="left" wrapText="1"/>
      <protection locked="0"/>
    </xf>
    <xf numFmtId="0" fontId="6" fillId="0" borderId="4" xfId="0" applyFont="1" applyBorder="1" applyAlignment="1" applyProtection="1">
      <alignment horizontal="left"/>
      <protection locked="0"/>
    </xf>
    <xf numFmtId="0" fontId="6" fillId="0" borderId="7" xfId="0" applyFont="1" applyBorder="1" applyAlignment="1" applyProtection="1">
      <alignment horizontal="left"/>
      <protection locked="0"/>
    </xf>
    <xf numFmtId="0" fontId="6" fillId="0" borderId="6" xfId="0" applyFont="1" applyBorder="1" applyAlignment="1" applyProtection="1">
      <alignment horizontal="left"/>
      <protection locked="0"/>
    </xf>
    <xf numFmtId="0" fontId="2" fillId="0" borderId="0" xfId="0" applyFont="1" applyAlignment="1">
      <alignment horizontal="center"/>
    </xf>
    <xf numFmtId="0" fontId="3" fillId="0" borderId="0" xfId="0" applyFont="1" applyBorder="1" applyAlignment="1" applyProtection="1">
      <alignment horizontal="left"/>
      <protection locked="0"/>
    </xf>
    <xf numFmtId="0" fontId="4" fillId="0" borderId="0" xfId="0" applyFont="1" applyAlignment="1" applyProtection="1">
      <alignment horizontal="left"/>
      <protection locked="0"/>
    </xf>
    <xf numFmtId="0" fontId="4" fillId="0" borderId="0" xfId="0" applyFont="1" applyAlignment="1" applyProtection="1">
      <protection locked="0"/>
    </xf>
    <xf numFmtId="0" fontId="9" fillId="0" borderId="0" xfId="0" applyFont="1" applyFill="1" applyBorder="1" applyAlignment="1" applyProtection="1">
      <alignment horizontal="center" vertical="center" wrapText="1"/>
      <protection locked="0"/>
    </xf>
    <xf numFmtId="0" fontId="3" fillId="0" borderId="37" xfId="0" applyFont="1" applyBorder="1" applyAlignment="1" applyProtection="1">
      <protection locked="0"/>
    </xf>
    <xf numFmtId="0" fontId="3" fillId="0" borderId="37" xfId="0" applyFont="1" applyBorder="1" applyAlignment="1" applyProtection="1">
      <alignment horizontal="center" vertical="center" wrapText="1"/>
      <protection hidden="1"/>
    </xf>
    <xf numFmtId="0" fontId="0" fillId="0" borderId="37" xfId="0" applyFont="1" applyBorder="1" applyAlignment="1" applyProtection="1">
      <alignment horizontal="center" vertical="center" wrapText="1"/>
      <protection hidden="1"/>
    </xf>
    <xf numFmtId="0" fontId="0" fillId="0" borderId="38" xfId="0" applyFont="1" applyBorder="1" applyAlignment="1" applyProtection="1">
      <alignment horizontal="center" vertical="center" wrapText="1"/>
      <protection hidden="1"/>
    </xf>
    <xf numFmtId="0" fontId="3" fillId="0" borderId="0" xfId="0" applyFont="1" applyBorder="1" applyAlignment="1" applyProtection="1">
      <alignment horizontal="left" wrapText="1"/>
      <protection locked="0"/>
    </xf>
    <xf numFmtId="0" fontId="4" fillId="0" borderId="0" xfId="0" applyFont="1" applyAlignment="1" applyProtection="1">
      <alignment horizontal="left" wrapText="1"/>
      <protection locked="0"/>
    </xf>
    <xf numFmtId="0" fontId="4" fillId="0" borderId="0" xfId="0" applyFont="1" applyAlignment="1" applyProtection="1">
      <alignment wrapText="1"/>
      <protection locked="0"/>
    </xf>
    <xf numFmtId="0" fontId="0" fillId="0" borderId="37" xfId="0" applyBorder="1" applyAlignment="1" applyProtection="1">
      <alignment horizontal="center" vertical="center" wrapText="1"/>
      <protection hidden="1"/>
    </xf>
    <xf numFmtId="0" fontId="7" fillId="0" borderId="3"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6" fillId="0" borderId="7" xfId="0" applyFont="1" applyBorder="1" applyAlignment="1" applyProtection="1">
      <alignment horizontal="left" vertical="center" wrapText="1"/>
      <protection locked="0"/>
    </xf>
    <xf numFmtId="0" fontId="2" fillId="0" borderId="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6" fillId="0" borderId="0" xfId="0" applyFont="1" applyBorder="1" applyAlignment="1" applyProtection="1">
      <alignment horizontal="center"/>
      <protection locked="0"/>
    </xf>
    <xf numFmtId="0" fontId="2" fillId="0" borderId="7" xfId="0" applyFont="1" applyBorder="1" applyAlignment="1" applyProtection="1">
      <alignment horizontal="left" vertical="center" wrapText="1"/>
      <protection locked="0"/>
    </xf>
    <xf numFmtId="0" fontId="2" fillId="0" borderId="7" xfId="0" applyFont="1" applyBorder="1" applyAlignment="1" applyProtection="1">
      <alignment wrapText="1"/>
      <protection locked="0"/>
    </xf>
    <xf numFmtId="0" fontId="5" fillId="0" borderId="4" xfId="0" applyFont="1" applyFill="1" applyBorder="1" applyAlignment="1" applyProtection="1">
      <alignment horizontal="left" wrapText="1"/>
      <protection locked="0"/>
    </xf>
    <xf numFmtId="1" fontId="2" fillId="0" borderId="25" xfId="0" applyNumberFormat="1" applyFont="1" applyBorder="1" applyAlignment="1">
      <alignment horizontal="center" vertical="center"/>
    </xf>
    <xf numFmtId="0" fontId="5" fillId="0" borderId="7" xfId="0" applyFont="1" applyBorder="1" applyAlignment="1">
      <alignment wrapText="1"/>
    </xf>
    <xf numFmtId="0" fontId="5" fillId="0" borderId="6" xfId="0" applyFont="1" applyBorder="1" applyAlignment="1">
      <alignment wrapText="1"/>
    </xf>
    <xf numFmtId="0" fontId="7" fillId="0" borderId="5" xfId="0" applyFont="1" applyBorder="1" applyAlignment="1">
      <alignment horizontal="center" vertical="center"/>
    </xf>
    <xf numFmtId="0" fontId="2" fillId="4" borderId="46" xfId="0" applyFont="1" applyFill="1" applyBorder="1" applyAlignment="1" applyProtection="1">
      <alignment horizontal="left" vertical="center" wrapText="1"/>
      <protection locked="0"/>
    </xf>
    <xf numFmtId="0" fontId="2" fillId="4" borderId="21" xfId="0" applyFont="1" applyFill="1" applyBorder="1" applyAlignment="1" applyProtection="1">
      <alignment horizontal="left" vertical="center"/>
      <protection locked="0"/>
    </xf>
    <xf numFmtId="0" fontId="2" fillId="4" borderId="12" xfId="0" applyFont="1" applyFill="1" applyBorder="1" applyAlignment="1" applyProtection="1">
      <alignment horizontal="left" vertical="center"/>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99060</xdr:colOff>
      <xdr:row>105</xdr:row>
      <xdr:rowOff>30480</xdr:rowOff>
    </xdr:from>
    <xdr:to>
      <xdr:col>21</xdr:col>
      <xdr:colOff>495300</xdr:colOff>
      <xdr:row>113</xdr:row>
      <xdr:rowOff>144780</xdr:rowOff>
    </xdr:to>
    <xdr:sp macro="" textlink="">
      <xdr:nvSpPr>
        <xdr:cNvPr id="2" name="Oval 1"/>
        <xdr:cNvSpPr>
          <a:spLocks noChangeArrowheads="1"/>
        </xdr:cNvSpPr>
      </xdr:nvSpPr>
      <xdr:spPr bwMode="auto">
        <a:xfrm>
          <a:off x="6111240" y="25648920"/>
          <a:ext cx="1363980" cy="1303020"/>
        </a:xfrm>
        <a:prstGeom prst="ellipse">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1:C25"/>
  <sheetViews>
    <sheetView workbookViewId="0">
      <selection activeCell="B1" sqref="B1"/>
    </sheetView>
  </sheetViews>
  <sheetFormatPr defaultRowHeight="12.75"/>
  <cols>
    <col min="1" max="1" width="4.85546875" customWidth="1"/>
    <col min="2" max="2" width="80.28515625" customWidth="1"/>
    <col min="257" max="257" width="4.85546875" customWidth="1"/>
    <col min="258" max="258" width="80.28515625" customWidth="1"/>
    <col min="513" max="513" width="4.85546875" customWidth="1"/>
    <col min="514" max="514" width="80.28515625" customWidth="1"/>
    <col min="769" max="769" width="4.85546875" customWidth="1"/>
    <col min="770" max="770" width="80.28515625" customWidth="1"/>
    <col min="1025" max="1025" width="4.85546875" customWidth="1"/>
    <col min="1026" max="1026" width="80.28515625" customWidth="1"/>
    <col min="1281" max="1281" width="4.85546875" customWidth="1"/>
    <col min="1282" max="1282" width="80.28515625" customWidth="1"/>
    <col min="1537" max="1537" width="4.85546875" customWidth="1"/>
    <col min="1538" max="1538" width="80.28515625" customWidth="1"/>
    <col min="1793" max="1793" width="4.85546875" customWidth="1"/>
    <col min="1794" max="1794" width="80.28515625" customWidth="1"/>
    <col min="2049" max="2049" width="4.85546875" customWidth="1"/>
    <col min="2050" max="2050" width="80.28515625" customWidth="1"/>
    <col min="2305" max="2305" width="4.85546875" customWidth="1"/>
    <col min="2306" max="2306" width="80.28515625" customWidth="1"/>
    <col min="2561" max="2561" width="4.85546875" customWidth="1"/>
    <col min="2562" max="2562" width="80.28515625" customWidth="1"/>
    <col min="2817" max="2817" width="4.85546875" customWidth="1"/>
    <col min="2818" max="2818" width="80.28515625" customWidth="1"/>
    <col min="3073" max="3073" width="4.85546875" customWidth="1"/>
    <col min="3074" max="3074" width="80.28515625" customWidth="1"/>
    <col min="3329" max="3329" width="4.85546875" customWidth="1"/>
    <col min="3330" max="3330" width="80.28515625" customWidth="1"/>
    <col min="3585" max="3585" width="4.85546875" customWidth="1"/>
    <col min="3586" max="3586" width="80.28515625" customWidth="1"/>
    <col min="3841" max="3841" width="4.85546875" customWidth="1"/>
    <col min="3842" max="3842" width="80.28515625" customWidth="1"/>
    <col min="4097" max="4097" width="4.85546875" customWidth="1"/>
    <col min="4098" max="4098" width="80.28515625" customWidth="1"/>
    <col min="4353" max="4353" width="4.85546875" customWidth="1"/>
    <col min="4354" max="4354" width="80.28515625" customWidth="1"/>
    <col min="4609" max="4609" width="4.85546875" customWidth="1"/>
    <col min="4610" max="4610" width="80.28515625" customWidth="1"/>
    <col min="4865" max="4865" width="4.85546875" customWidth="1"/>
    <col min="4866" max="4866" width="80.28515625" customWidth="1"/>
    <col min="5121" max="5121" width="4.85546875" customWidth="1"/>
    <col min="5122" max="5122" width="80.28515625" customWidth="1"/>
    <col min="5377" max="5377" width="4.85546875" customWidth="1"/>
    <col min="5378" max="5378" width="80.28515625" customWidth="1"/>
    <col min="5633" max="5633" width="4.85546875" customWidth="1"/>
    <col min="5634" max="5634" width="80.28515625" customWidth="1"/>
    <col min="5889" max="5889" width="4.85546875" customWidth="1"/>
    <col min="5890" max="5890" width="80.28515625" customWidth="1"/>
    <col min="6145" max="6145" width="4.85546875" customWidth="1"/>
    <col min="6146" max="6146" width="80.28515625" customWidth="1"/>
    <col min="6401" max="6401" width="4.85546875" customWidth="1"/>
    <col min="6402" max="6402" width="80.28515625" customWidth="1"/>
    <col min="6657" max="6657" width="4.85546875" customWidth="1"/>
    <col min="6658" max="6658" width="80.28515625" customWidth="1"/>
    <col min="6913" max="6913" width="4.85546875" customWidth="1"/>
    <col min="6914" max="6914" width="80.28515625" customWidth="1"/>
    <col min="7169" max="7169" width="4.85546875" customWidth="1"/>
    <col min="7170" max="7170" width="80.28515625" customWidth="1"/>
    <col min="7425" max="7425" width="4.85546875" customWidth="1"/>
    <col min="7426" max="7426" width="80.28515625" customWidth="1"/>
    <col min="7681" max="7681" width="4.85546875" customWidth="1"/>
    <col min="7682" max="7682" width="80.28515625" customWidth="1"/>
    <col min="7937" max="7937" width="4.85546875" customWidth="1"/>
    <col min="7938" max="7938" width="80.28515625" customWidth="1"/>
    <col min="8193" max="8193" width="4.85546875" customWidth="1"/>
    <col min="8194" max="8194" width="80.28515625" customWidth="1"/>
    <col min="8449" max="8449" width="4.85546875" customWidth="1"/>
    <col min="8450" max="8450" width="80.28515625" customWidth="1"/>
    <col min="8705" max="8705" width="4.85546875" customWidth="1"/>
    <col min="8706" max="8706" width="80.28515625" customWidth="1"/>
    <col min="8961" max="8961" width="4.85546875" customWidth="1"/>
    <col min="8962" max="8962" width="80.28515625" customWidth="1"/>
    <col min="9217" max="9217" width="4.85546875" customWidth="1"/>
    <col min="9218" max="9218" width="80.28515625" customWidth="1"/>
    <col min="9473" max="9473" width="4.85546875" customWidth="1"/>
    <col min="9474" max="9474" width="80.28515625" customWidth="1"/>
    <col min="9729" max="9729" width="4.85546875" customWidth="1"/>
    <col min="9730" max="9730" width="80.28515625" customWidth="1"/>
    <col min="9985" max="9985" width="4.85546875" customWidth="1"/>
    <col min="9986" max="9986" width="80.28515625" customWidth="1"/>
    <col min="10241" max="10241" width="4.85546875" customWidth="1"/>
    <col min="10242" max="10242" width="80.28515625" customWidth="1"/>
    <col min="10497" max="10497" width="4.85546875" customWidth="1"/>
    <col min="10498" max="10498" width="80.28515625" customWidth="1"/>
    <col min="10753" max="10753" width="4.85546875" customWidth="1"/>
    <col min="10754" max="10754" width="80.28515625" customWidth="1"/>
    <col min="11009" max="11009" width="4.85546875" customWidth="1"/>
    <col min="11010" max="11010" width="80.28515625" customWidth="1"/>
    <col min="11265" max="11265" width="4.85546875" customWidth="1"/>
    <col min="11266" max="11266" width="80.28515625" customWidth="1"/>
    <col min="11521" max="11521" width="4.85546875" customWidth="1"/>
    <col min="11522" max="11522" width="80.28515625" customWidth="1"/>
    <col min="11777" max="11777" width="4.85546875" customWidth="1"/>
    <col min="11778" max="11778" width="80.28515625" customWidth="1"/>
    <col min="12033" max="12033" width="4.85546875" customWidth="1"/>
    <col min="12034" max="12034" width="80.28515625" customWidth="1"/>
    <col min="12289" max="12289" width="4.85546875" customWidth="1"/>
    <col min="12290" max="12290" width="80.28515625" customWidth="1"/>
    <col min="12545" max="12545" width="4.85546875" customWidth="1"/>
    <col min="12546" max="12546" width="80.28515625" customWidth="1"/>
    <col min="12801" max="12801" width="4.85546875" customWidth="1"/>
    <col min="12802" max="12802" width="80.28515625" customWidth="1"/>
    <col min="13057" max="13057" width="4.85546875" customWidth="1"/>
    <col min="13058" max="13058" width="80.28515625" customWidth="1"/>
    <col min="13313" max="13313" width="4.85546875" customWidth="1"/>
    <col min="13314" max="13314" width="80.28515625" customWidth="1"/>
    <col min="13569" max="13569" width="4.85546875" customWidth="1"/>
    <col min="13570" max="13570" width="80.28515625" customWidth="1"/>
    <col min="13825" max="13825" width="4.85546875" customWidth="1"/>
    <col min="13826" max="13826" width="80.28515625" customWidth="1"/>
    <col min="14081" max="14081" width="4.85546875" customWidth="1"/>
    <col min="14082" max="14082" width="80.28515625" customWidth="1"/>
    <col min="14337" max="14337" width="4.85546875" customWidth="1"/>
    <col min="14338" max="14338" width="80.28515625" customWidth="1"/>
    <col min="14593" max="14593" width="4.85546875" customWidth="1"/>
    <col min="14594" max="14594" width="80.28515625" customWidth="1"/>
    <col min="14849" max="14849" width="4.85546875" customWidth="1"/>
    <col min="14850" max="14850" width="80.28515625" customWidth="1"/>
    <col min="15105" max="15105" width="4.85546875" customWidth="1"/>
    <col min="15106" max="15106" width="80.28515625" customWidth="1"/>
    <col min="15361" max="15361" width="4.85546875" customWidth="1"/>
    <col min="15362" max="15362" width="80.28515625" customWidth="1"/>
    <col min="15617" max="15617" width="4.85546875" customWidth="1"/>
    <col min="15618" max="15618" width="80.28515625" customWidth="1"/>
    <col min="15873" max="15873" width="4.85546875" customWidth="1"/>
    <col min="15874" max="15874" width="80.28515625" customWidth="1"/>
    <col min="16129" max="16129" width="4.85546875" customWidth="1"/>
    <col min="16130" max="16130" width="80.28515625" customWidth="1"/>
  </cols>
  <sheetData>
    <row r="1" spans="2:3" ht="15.75">
      <c r="B1" s="435" t="s">
        <v>421</v>
      </c>
    </row>
    <row r="2" spans="2:3">
      <c r="B2" s="262" t="s">
        <v>420</v>
      </c>
    </row>
    <row r="3" spans="2:3" ht="38.25">
      <c r="B3" s="433" t="s">
        <v>418</v>
      </c>
    </row>
    <row r="4" spans="2:3" ht="38.25">
      <c r="B4" s="261" t="s">
        <v>341</v>
      </c>
    </row>
    <row r="5" spans="2:3" ht="38.25">
      <c r="B5" s="261" t="s">
        <v>417</v>
      </c>
    </row>
    <row r="6" spans="2:3" ht="71.45" customHeight="1">
      <c r="B6" s="261" t="s">
        <v>340</v>
      </c>
      <c r="C6" t="s">
        <v>338</v>
      </c>
    </row>
    <row r="7" spans="2:3" ht="72" customHeight="1">
      <c r="B7" s="261" t="s">
        <v>343</v>
      </c>
    </row>
    <row r="8" spans="2:3" ht="11.45" customHeight="1">
      <c r="B8" s="261" t="s">
        <v>413</v>
      </c>
    </row>
    <row r="9" spans="2:3" ht="10.9" customHeight="1">
      <c r="B9" s="256"/>
    </row>
    <row r="10" spans="2:3">
      <c r="B10" s="262"/>
    </row>
    <row r="11" spans="2:3" ht="57" customHeight="1">
      <c r="B11" s="433"/>
    </row>
    <row r="12" spans="2:3" ht="46.9" customHeight="1">
      <c r="B12" s="261"/>
    </row>
    <row r="13" spans="2:3" ht="31.15" customHeight="1">
      <c r="B13" s="261"/>
    </row>
    <row r="14" spans="2:3" ht="42" customHeight="1">
      <c r="B14" s="261"/>
    </row>
    <row r="15" spans="2:3" ht="40.9" customHeight="1">
      <c r="B15" s="261"/>
    </row>
    <row r="16" spans="2:3">
      <c r="B16" s="261"/>
    </row>
    <row r="17" spans="2:2">
      <c r="B17" s="256"/>
    </row>
    <row r="18" spans="2:2" ht="14.45" customHeight="1">
      <c r="B18" s="257"/>
    </row>
    <row r="19" spans="2:2" ht="15.75">
      <c r="B19" s="257"/>
    </row>
    <row r="20" spans="2:2">
      <c r="B20" s="256"/>
    </row>
    <row r="21" spans="2:2">
      <c r="B21" s="258"/>
    </row>
    <row r="22" spans="2:2" ht="14.25">
      <c r="B22" s="259"/>
    </row>
    <row r="24" spans="2:2">
      <c r="B24" s="260"/>
    </row>
    <row r="25" spans="2:2">
      <c r="B25" s="260" t="s">
        <v>339</v>
      </c>
    </row>
  </sheetData>
  <pageMargins left="0.7" right="0.7" top="0.75" bottom="0.75" header="0.3" footer="0.3"/>
  <pageSetup paperSize="9" orientation="portrait" horizontalDpi="4294967292" verticalDpi="0" r:id="rId1"/>
</worksheet>
</file>

<file path=xl/worksheets/sheet10.xml><?xml version="1.0" encoding="utf-8"?>
<worksheet xmlns="http://schemas.openxmlformats.org/spreadsheetml/2006/main" xmlns:r="http://schemas.openxmlformats.org/officeDocument/2006/relationships">
  <dimension ref="A1:P65"/>
  <sheetViews>
    <sheetView topLeftCell="A10" workbookViewId="0">
      <selection activeCell="B2" sqref="B2:O2"/>
    </sheetView>
  </sheetViews>
  <sheetFormatPr defaultColWidth="8.85546875" defaultRowHeight="11.25"/>
  <cols>
    <col min="1" max="1" width="7.42578125" style="4" customWidth="1"/>
    <col min="2" max="2" width="5.140625" style="4" customWidth="1"/>
    <col min="3" max="3" width="4.5703125" style="4" customWidth="1"/>
    <col min="4" max="4" width="4.28515625" style="4" customWidth="1"/>
    <col min="5" max="5" width="4.140625" style="4" customWidth="1"/>
    <col min="6" max="6" width="5.7109375" style="4" customWidth="1"/>
    <col min="7" max="7" width="4.85546875" style="4" customWidth="1"/>
    <col min="8" max="8" width="4.5703125" style="4" customWidth="1"/>
    <col min="9" max="9" width="4.7109375" style="4" customWidth="1"/>
    <col min="10" max="10" width="3.42578125" style="4" customWidth="1"/>
    <col min="11" max="11" width="13.42578125" style="4" customWidth="1"/>
    <col min="12" max="12" width="14.85546875" style="4" customWidth="1"/>
    <col min="13" max="13" width="11.42578125" style="4" customWidth="1"/>
    <col min="14" max="14" width="13.140625" style="4" customWidth="1"/>
    <col min="15" max="15" width="10.28515625" style="4" customWidth="1"/>
    <col min="16" max="16" width="12.85546875" style="4" customWidth="1"/>
    <col min="17" max="16384" width="8.85546875" style="4"/>
  </cols>
  <sheetData>
    <row r="1" spans="1:16">
      <c r="A1" s="232"/>
      <c r="B1" s="232"/>
      <c r="C1" s="232"/>
      <c r="D1" s="232"/>
      <c r="E1" s="232"/>
      <c r="F1" s="232"/>
      <c r="G1" s="232"/>
      <c r="H1" s="232"/>
      <c r="I1" s="232"/>
      <c r="J1" s="232"/>
      <c r="K1" s="232"/>
      <c r="L1" s="232"/>
      <c r="M1" s="232"/>
      <c r="N1" s="232"/>
      <c r="O1" s="232"/>
      <c r="P1" s="232"/>
    </row>
    <row r="2" spans="1:16" ht="21.6" customHeight="1">
      <c r="A2" s="165"/>
      <c r="B2" s="890" t="s">
        <v>171</v>
      </c>
      <c r="C2" s="891"/>
      <c r="D2" s="891"/>
      <c r="E2" s="891"/>
      <c r="F2" s="891"/>
      <c r="G2" s="891"/>
      <c r="H2" s="891"/>
      <c r="I2" s="891"/>
      <c r="J2" s="891"/>
      <c r="K2" s="891"/>
      <c r="L2" s="891"/>
      <c r="M2" s="891"/>
      <c r="N2" s="891"/>
      <c r="O2" s="891"/>
      <c r="P2" s="232"/>
    </row>
    <row r="3" spans="1:16">
      <c r="A3" s="165"/>
      <c r="B3" s="165"/>
      <c r="C3" s="165"/>
      <c r="D3" s="165"/>
      <c r="E3" s="165"/>
      <c r="F3" s="165"/>
      <c r="G3" s="165"/>
      <c r="H3" s="165"/>
      <c r="I3" s="165"/>
      <c r="J3" s="169"/>
      <c r="K3" s="296"/>
      <c r="L3" s="296"/>
      <c r="M3" s="296"/>
      <c r="N3" s="232"/>
      <c r="O3" s="232"/>
      <c r="P3" s="232"/>
    </row>
    <row r="4" spans="1:16" ht="22.9" customHeight="1">
      <c r="A4" s="163" t="s">
        <v>267</v>
      </c>
      <c r="B4" s="164"/>
      <c r="C4" s="165"/>
      <c r="D4" s="165"/>
      <c r="E4" s="165"/>
      <c r="F4" s="165"/>
      <c r="G4" s="165"/>
      <c r="H4" s="857" t="str">
        <f>T(' 300.00 '!G7:W7)</f>
        <v/>
      </c>
      <c r="I4" s="810"/>
      <c r="J4" s="810"/>
      <c r="K4" s="810"/>
      <c r="L4" s="810"/>
      <c r="M4" s="810"/>
      <c r="N4" s="810"/>
      <c r="O4" s="810"/>
      <c r="P4" s="810"/>
    </row>
    <row r="5" spans="1:16" ht="21.6" customHeight="1">
      <c r="A5" s="807" t="s">
        <v>238</v>
      </c>
      <c r="B5" s="912"/>
      <c r="C5" s="912"/>
      <c r="D5" s="912"/>
      <c r="E5" s="912"/>
      <c r="F5" s="912"/>
      <c r="G5" s="912"/>
      <c r="H5" s="857">
        <f>' 300.00 '!D5</f>
        <v>0</v>
      </c>
      <c r="I5" s="810"/>
      <c r="J5" s="810"/>
      <c r="K5" s="810"/>
      <c r="L5" s="810"/>
      <c r="M5" s="810"/>
      <c r="N5" s="810"/>
      <c r="O5" s="810"/>
      <c r="P5" s="810"/>
    </row>
    <row r="6" spans="1:16" ht="26.25" customHeight="1">
      <c r="A6" s="807" t="s">
        <v>104</v>
      </c>
      <c r="B6" s="912"/>
      <c r="C6" s="912"/>
      <c r="D6" s="912"/>
      <c r="E6" s="912"/>
      <c r="F6" s="912"/>
      <c r="G6" s="912"/>
      <c r="H6" s="860">
        <f>' 300.00 '!L9</f>
        <v>0</v>
      </c>
      <c r="I6" s="860"/>
      <c r="J6" s="860">
        <f>' 300.00 '!R9</f>
        <v>0</v>
      </c>
      <c r="K6" s="860"/>
      <c r="L6" s="939"/>
      <c r="M6" s="940"/>
      <c r="N6" s="940"/>
      <c r="O6" s="940"/>
      <c r="P6" s="940"/>
    </row>
    <row r="7" spans="1:16" ht="12" thickBot="1">
      <c r="A7" s="167"/>
      <c r="B7" s="167"/>
      <c r="C7" s="167"/>
      <c r="D7" s="167"/>
      <c r="E7" s="167"/>
      <c r="F7" s="167"/>
      <c r="G7" s="167"/>
      <c r="H7" s="167"/>
      <c r="I7" s="167"/>
      <c r="J7" s="167"/>
      <c r="K7" s="167"/>
      <c r="L7" s="167"/>
      <c r="M7" s="167"/>
      <c r="N7" s="232"/>
      <c r="O7" s="232"/>
      <c r="P7" s="244" t="s">
        <v>304</v>
      </c>
    </row>
    <row r="8" spans="1:16" ht="29.25" customHeight="1">
      <c r="A8" s="931" t="s">
        <v>14</v>
      </c>
      <c r="B8" s="933" t="s">
        <v>12</v>
      </c>
      <c r="C8" s="765"/>
      <c r="D8" s="765"/>
      <c r="E8" s="765"/>
      <c r="F8" s="765"/>
      <c r="G8" s="765"/>
      <c r="H8" s="765"/>
      <c r="I8" s="765"/>
      <c r="J8" s="766"/>
      <c r="K8" s="927" t="s">
        <v>88</v>
      </c>
      <c r="L8" s="928"/>
      <c r="M8" s="929" t="s">
        <v>349</v>
      </c>
      <c r="N8" s="930"/>
      <c r="O8" s="941" t="s">
        <v>211</v>
      </c>
      <c r="P8" s="928"/>
    </row>
    <row r="9" spans="1:16" ht="39" customHeight="1">
      <c r="A9" s="932"/>
      <c r="B9" s="934"/>
      <c r="C9" s="935"/>
      <c r="D9" s="935"/>
      <c r="E9" s="935"/>
      <c r="F9" s="935"/>
      <c r="G9" s="935"/>
      <c r="H9" s="935"/>
      <c r="I9" s="935"/>
      <c r="J9" s="936"/>
      <c r="K9" s="318" t="s">
        <v>272</v>
      </c>
      <c r="L9" s="318" t="s">
        <v>348</v>
      </c>
      <c r="M9" s="318" t="s">
        <v>272</v>
      </c>
      <c r="N9" s="318" t="s">
        <v>348</v>
      </c>
      <c r="O9" s="318" t="s">
        <v>272</v>
      </c>
      <c r="P9" s="281" t="s">
        <v>348</v>
      </c>
    </row>
    <row r="10" spans="1:16" ht="38.450000000000003" customHeight="1">
      <c r="A10" s="299" t="s">
        <v>3</v>
      </c>
      <c r="B10" s="913" t="s">
        <v>356</v>
      </c>
      <c r="C10" s="913"/>
      <c r="D10" s="913"/>
      <c r="E10" s="913"/>
      <c r="F10" s="913"/>
      <c r="G10" s="913"/>
      <c r="H10" s="913"/>
      <c r="I10" s="913"/>
      <c r="J10" s="913"/>
      <c r="K10" s="29">
        <f t="shared" ref="K10:P10" si="0">(K11+K12)</f>
        <v>0</v>
      </c>
      <c r="L10" s="29">
        <f t="shared" si="0"/>
        <v>0</v>
      </c>
      <c r="M10" s="29">
        <f t="shared" si="0"/>
        <v>0</v>
      </c>
      <c r="N10" s="18">
        <f t="shared" si="0"/>
        <v>0</v>
      </c>
      <c r="O10" s="18">
        <f t="shared" si="0"/>
        <v>0</v>
      </c>
      <c r="P10" s="33">
        <f t="shared" si="0"/>
        <v>0</v>
      </c>
    </row>
    <row r="11" spans="1:16" ht="31.9" customHeight="1">
      <c r="A11" s="302">
        <v>1</v>
      </c>
      <c r="B11" s="914" t="s">
        <v>355</v>
      </c>
      <c r="C11" s="915"/>
      <c r="D11" s="915"/>
      <c r="E11" s="915"/>
      <c r="F11" s="915"/>
      <c r="G11" s="915"/>
      <c r="H11" s="915"/>
      <c r="I11" s="915"/>
      <c r="J11" s="916"/>
      <c r="K11" s="320"/>
      <c r="L11" s="320"/>
      <c r="M11" s="320"/>
      <c r="N11" s="235"/>
      <c r="O11" s="235"/>
      <c r="P11" s="149"/>
    </row>
    <row r="12" spans="1:16" ht="31.9" customHeight="1">
      <c r="A12" s="302">
        <v>2</v>
      </c>
      <c r="B12" s="914" t="s">
        <v>354</v>
      </c>
      <c r="C12" s="921"/>
      <c r="D12" s="921"/>
      <c r="E12" s="921"/>
      <c r="F12" s="921"/>
      <c r="G12" s="921"/>
      <c r="H12" s="921"/>
      <c r="I12" s="921"/>
      <c r="J12" s="922"/>
      <c r="K12" s="320"/>
      <c r="L12" s="320"/>
      <c r="M12" s="320"/>
      <c r="N12" s="235"/>
      <c r="O12" s="235"/>
      <c r="P12" s="149"/>
    </row>
    <row r="13" spans="1:16" ht="24.75" customHeight="1">
      <c r="A13" s="299" t="s">
        <v>10</v>
      </c>
      <c r="B13" s="926" t="s">
        <v>350</v>
      </c>
      <c r="C13" s="926"/>
      <c r="D13" s="926"/>
      <c r="E13" s="926"/>
      <c r="F13" s="926"/>
      <c r="G13" s="926"/>
      <c r="H13" s="926"/>
      <c r="I13" s="926"/>
      <c r="J13" s="926"/>
      <c r="K13" s="29">
        <f t="shared" ref="K13:P13" si="1">(K14+K15+K16)</f>
        <v>0</v>
      </c>
      <c r="L13" s="29">
        <f t="shared" si="1"/>
        <v>0</v>
      </c>
      <c r="M13" s="29">
        <f t="shared" si="1"/>
        <v>0</v>
      </c>
      <c r="N13" s="18">
        <f t="shared" si="1"/>
        <v>0</v>
      </c>
      <c r="O13" s="18">
        <f t="shared" si="1"/>
        <v>0</v>
      </c>
      <c r="P13" s="33">
        <f t="shared" si="1"/>
        <v>0</v>
      </c>
    </row>
    <row r="14" spans="1:16" ht="24.75" customHeight="1">
      <c r="A14" s="302">
        <v>1</v>
      </c>
      <c r="B14" s="944"/>
      <c r="C14" s="942"/>
      <c r="D14" s="942"/>
      <c r="E14" s="942"/>
      <c r="F14" s="942"/>
      <c r="G14" s="942"/>
      <c r="H14" s="942"/>
      <c r="I14" s="942"/>
      <c r="J14" s="943"/>
      <c r="K14" s="320"/>
      <c r="L14" s="320"/>
      <c r="M14" s="320"/>
      <c r="N14" s="235"/>
      <c r="O14" s="235"/>
      <c r="P14" s="149"/>
    </row>
    <row r="15" spans="1:16" ht="24.75" customHeight="1">
      <c r="A15" s="302">
        <v>2</v>
      </c>
      <c r="B15" s="914"/>
      <c r="C15" s="921"/>
      <c r="D15" s="921"/>
      <c r="E15" s="921"/>
      <c r="F15" s="921"/>
      <c r="G15" s="921"/>
      <c r="H15" s="921"/>
      <c r="I15" s="921"/>
      <c r="J15" s="943"/>
      <c r="K15" s="320"/>
      <c r="L15" s="320"/>
      <c r="M15" s="320"/>
      <c r="N15" s="235"/>
      <c r="O15" s="235"/>
      <c r="P15" s="149"/>
    </row>
    <row r="16" spans="1:16" ht="24.75" customHeight="1">
      <c r="A16" s="302">
        <v>3</v>
      </c>
      <c r="B16" s="914"/>
      <c r="C16" s="942"/>
      <c r="D16" s="942"/>
      <c r="E16" s="942"/>
      <c r="F16" s="942"/>
      <c r="G16" s="942"/>
      <c r="H16" s="942"/>
      <c r="I16" s="942"/>
      <c r="J16" s="943"/>
      <c r="K16" s="320"/>
      <c r="L16" s="320"/>
      <c r="M16" s="320"/>
      <c r="N16" s="235"/>
      <c r="O16" s="235"/>
      <c r="P16" s="149"/>
    </row>
    <row r="17" spans="1:16" ht="29.45" customHeight="1">
      <c r="A17" s="299" t="s">
        <v>112</v>
      </c>
      <c r="B17" s="914" t="s">
        <v>220</v>
      </c>
      <c r="C17" s="915"/>
      <c r="D17" s="915"/>
      <c r="E17" s="915"/>
      <c r="F17" s="915"/>
      <c r="G17" s="915"/>
      <c r="H17" s="915"/>
      <c r="I17" s="915"/>
      <c r="J17" s="916"/>
      <c r="K17" s="151"/>
      <c r="L17" s="151"/>
      <c r="M17" s="151"/>
      <c r="N17" s="149"/>
      <c r="O17" s="149"/>
      <c r="P17" s="149"/>
    </row>
    <row r="18" spans="1:16" ht="32.450000000000003" customHeight="1">
      <c r="A18" s="299" t="s">
        <v>124</v>
      </c>
      <c r="B18" s="914" t="s">
        <v>221</v>
      </c>
      <c r="C18" s="915"/>
      <c r="D18" s="915"/>
      <c r="E18" s="915"/>
      <c r="F18" s="915"/>
      <c r="G18" s="915"/>
      <c r="H18" s="915"/>
      <c r="I18" s="915"/>
      <c r="J18" s="916"/>
      <c r="K18" s="305"/>
      <c r="L18" s="305"/>
      <c r="M18" s="305"/>
      <c r="N18" s="235"/>
      <c r="O18" s="252"/>
      <c r="P18" s="149"/>
    </row>
    <row r="19" spans="1:16" ht="32.450000000000003" customHeight="1">
      <c r="A19" s="224" t="s">
        <v>307</v>
      </c>
      <c r="B19" s="914" t="s">
        <v>351</v>
      </c>
      <c r="C19" s="921"/>
      <c r="D19" s="921"/>
      <c r="E19" s="921"/>
      <c r="F19" s="921"/>
      <c r="G19" s="921"/>
      <c r="H19" s="921"/>
      <c r="I19" s="921"/>
      <c r="J19" s="922"/>
      <c r="K19" s="321"/>
      <c r="L19" s="305"/>
      <c r="M19" s="305"/>
      <c r="N19" s="235"/>
      <c r="O19" s="252"/>
      <c r="P19" s="149"/>
    </row>
    <row r="20" spans="1:16" ht="32.450000000000003" customHeight="1">
      <c r="A20" s="224" t="s">
        <v>310</v>
      </c>
      <c r="B20" s="914" t="s">
        <v>352</v>
      </c>
      <c r="C20" s="921"/>
      <c r="D20" s="921"/>
      <c r="E20" s="921"/>
      <c r="F20" s="921"/>
      <c r="G20" s="921"/>
      <c r="H20" s="921"/>
      <c r="I20" s="921"/>
      <c r="J20" s="922"/>
      <c r="K20" s="321"/>
      <c r="L20" s="305"/>
      <c r="M20" s="305"/>
      <c r="N20" s="235"/>
      <c r="O20" s="252"/>
      <c r="P20" s="149"/>
    </row>
    <row r="21" spans="1:16" ht="30" customHeight="1" thickBot="1">
      <c r="A21" s="319" t="s">
        <v>102</v>
      </c>
      <c r="B21" s="920" t="s">
        <v>353</v>
      </c>
      <c r="C21" s="920"/>
      <c r="D21" s="920"/>
      <c r="E21" s="920"/>
      <c r="F21" s="920"/>
      <c r="G21" s="920"/>
      <c r="H21" s="920"/>
      <c r="I21" s="920"/>
      <c r="J21" s="920"/>
      <c r="K21" s="314">
        <f t="shared" ref="K21:P21" si="2">(K10+K13+K17+K18+K19+K20)</f>
        <v>0</v>
      </c>
      <c r="L21" s="315">
        <f t="shared" si="2"/>
        <v>0</v>
      </c>
      <c r="M21" s="315">
        <f t="shared" si="2"/>
        <v>0</v>
      </c>
      <c r="N21" s="316">
        <f t="shared" si="2"/>
        <v>0</v>
      </c>
      <c r="O21" s="316">
        <f t="shared" si="2"/>
        <v>0</v>
      </c>
      <c r="P21" s="317">
        <f t="shared" si="2"/>
        <v>0</v>
      </c>
    </row>
    <row r="22" spans="1:16" ht="29.45" customHeight="1" thickBot="1">
      <c r="A22" s="319" t="s">
        <v>102</v>
      </c>
      <c r="B22" s="923"/>
      <c r="C22" s="924"/>
      <c r="D22" s="924"/>
      <c r="E22" s="924"/>
      <c r="F22" s="924"/>
      <c r="G22" s="924"/>
      <c r="H22" s="924"/>
      <c r="I22" s="924"/>
      <c r="J22" s="925"/>
      <c r="K22" s="937">
        <f>(K21+L21)</f>
        <v>0</v>
      </c>
      <c r="L22" s="938"/>
      <c r="M22" s="937">
        <f>(M21+N21)</f>
        <v>0</v>
      </c>
      <c r="N22" s="938"/>
      <c r="O22" s="937">
        <f>(O21+P21)</f>
        <v>0</v>
      </c>
      <c r="P22" s="938"/>
    </row>
    <row r="23" spans="1:16" s="14" customFormat="1">
      <c r="A23" s="322"/>
      <c r="B23" s="322"/>
      <c r="C23" s="322"/>
      <c r="D23" s="322"/>
      <c r="E23" s="322"/>
      <c r="F23" s="322"/>
      <c r="G23" s="322"/>
      <c r="H23" s="322"/>
      <c r="I23" s="322"/>
      <c r="J23" s="322"/>
      <c r="K23" s="322"/>
      <c r="L23" s="322"/>
      <c r="M23" s="322"/>
      <c r="N23" s="322"/>
      <c r="O23" s="322"/>
      <c r="P23" s="322"/>
    </row>
    <row r="24" spans="1:16" s="14" customFormat="1" ht="18" customHeight="1">
      <c r="A24" s="918"/>
      <c r="B24" s="918"/>
      <c r="C24" s="919"/>
      <c r="D24" s="919"/>
      <c r="E24" s="919"/>
      <c r="F24" s="919"/>
      <c r="G24" s="919"/>
      <c r="H24" s="919"/>
      <c r="I24" s="919"/>
      <c r="J24" s="322"/>
      <c r="K24" s="322"/>
      <c r="L24" s="322"/>
      <c r="M24" s="322"/>
      <c r="N24" s="322"/>
      <c r="O24" s="322"/>
      <c r="P24" s="322"/>
    </row>
    <row r="25" spans="1:16" ht="16.899999999999999" customHeight="1">
      <c r="A25" s="328" t="s">
        <v>297</v>
      </c>
      <c r="B25" s="329"/>
      <c r="C25" s="329"/>
      <c r="D25" s="329"/>
      <c r="E25" s="329"/>
      <c r="F25" s="330"/>
      <c r="G25" s="331"/>
      <c r="H25" s="330"/>
      <c r="I25" s="330"/>
      <c r="J25" s="330"/>
      <c r="K25" s="330"/>
      <c r="L25" s="330"/>
      <c r="M25" s="232"/>
      <c r="N25" s="232"/>
      <c r="O25" s="232"/>
      <c r="P25" s="232"/>
    </row>
    <row r="26" spans="1:16" ht="19.899999999999999" customHeight="1">
      <c r="A26" s="215" t="s">
        <v>295</v>
      </c>
      <c r="B26" s="216"/>
      <c r="C26" s="216"/>
      <c r="D26" s="216"/>
      <c r="E26" s="216"/>
      <c r="F26" s="232"/>
      <c r="G26" s="165"/>
      <c r="H26" s="232"/>
      <c r="I26" s="232"/>
      <c r="J26" s="232"/>
      <c r="K26" s="232"/>
      <c r="L26" s="398"/>
      <c r="M26" s="232"/>
      <c r="N26" s="232"/>
      <c r="O26" s="232"/>
      <c r="P26" s="232"/>
    </row>
    <row r="27" spans="1:16">
      <c r="A27" s="215" t="s">
        <v>296</v>
      </c>
      <c r="B27" s="216"/>
      <c r="C27" s="216"/>
      <c r="D27" s="217"/>
      <c r="E27" s="216"/>
      <c r="F27" s="232"/>
      <c r="G27" s="165"/>
      <c r="H27" s="232"/>
      <c r="I27" s="232"/>
      <c r="J27" s="232"/>
      <c r="K27" s="232"/>
      <c r="L27" s="232"/>
      <c r="M27" s="232"/>
      <c r="N27" s="232"/>
      <c r="O27" s="232"/>
      <c r="P27" s="232"/>
    </row>
    <row r="28" spans="1:16" ht="16.899999999999999" customHeight="1">
      <c r="A28" s="215" t="s">
        <v>298</v>
      </c>
      <c r="B28" s="216"/>
      <c r="C28" s="216"/>
      <c r="D28" s="216"/>
      <c r="E28" s="216"/>
      <c r="F28" s="232"/>
      <c r="G28" s="165"/>
      <c r="H28" s="232"/>
      <c r="I28" s="232"/>
      <c r="J28" s="232"/>
      <c r="K28" s="232"/>
      <c r="L28" s="232"/>
      <c r="M28" s="232"/>
      <c r="N28" s="232"/>
      <c r="O28" s="232"/>
      <c r="P28" s="232"/>
    </row>
    <row r="29" spans="1:16">
      <c r="A29" s="215" t="s">
        <v>299</v>
      </c>
      <c r="B29" s="216"/>
      <c r="C29" s="216"/>
      <c r="D29" s="216"/>
      <c r="E29" s="216"/>
      <c r="F29" s="232"/>
      <c r="G29" s="165"/>
      <c r="H29" s="232"/>
      <c r="I29" s="232"/>
      <c r="J29" s="232"/>
      <c r="K29" s="232"/>
      <c r="L29" s="232"/>
      <c r="M29" s="232"/>
      <c r="N29" s="232"/>
      <c r="O29" s="232"/>
      <c r="P29" s="232"/>
    </row>
    <row r="30" spans="1:16">
      <c r="A30" s="232"/>
      <c r="B30" s="232"/>
      <c r="C30" s="232"/>
      <c r="D30" s="232"/>
      <c r="E30" s="232"/>
      <c r="F30" s="232"/>
      <c r="G30" s="232"/>
      <c r="H30" s="232"/>
      <c r="I30" s="232"/>
      <c r="J30" s="232"/>
      <c r="K30" s="232"/>
      <c r="L30" s="232"/>
      <c r="M30" s="232"/>
      <c r="N30" s="232"/>
      <c r="O30" s="232"/>
      <c r="P30" s="232"/>
    </row>
    <row r="31" spans="1:16">
      <c r="A31" s="232"/>
      <c r="B31" s="232"/>
      <c r="C31" s="232"/>
      <c r="D31" s="232"/>
      <c r="E31" s="232"/>
      <c r="F31" s="232"/>
      <c r="G31" s="232"/>
      <c r="H31" s="232"/>
      <c r="I31" s="232"/>
      <c r="J31" s="232"/>
      <c r="K31" s="232"/>
      <c r="L31" s="232"/>
      <c r="M31" s="232"/>
      <c r="N31" s="232"/>
      <c r="O31" s="232"/>
      <c r="P31" s="232"/>
    </row>
    <row r="32" spans="1:16">
      <c r="A32" s="232"/>
      <c r="B32" s="232"/>
      <c r="C32" s="232"/>
      <c r="D32" s="232"/>
      <c r="E32" s="232"/>
      <c r="F32" s="232"/>
      <c r="G32" s="232"/>
      <c r="H32" s="232"/>
      <c r="I32" s="232"/>
      <c r="J32" s="232"/>
      <c r="K32" s="232"/>
      <c r="L32" s="232"/>
      <c r="M32" s="232"/>
      <c r="N32" s="232"/>
      <c r="O32" s="232"/>
      <c r="P32" s="232"/>
    </row>
    <row r="33" spans="1:16">
      <c r="A33" s="232"/>
      <c r="B33" s="232"/>
      <c r="C33" s="232"/>
      <c r="D33" s="232"/>
      <c r="E33" s="232"/>
      <c r="F33" s="232"/>
      <c r="G33" s="232"/>
      <c r="H33" s="232"/>
      <c r="I33" s="232"/>
      <c r="J33" s="232"/>
      <c r="K33" s="232"/>
      <c r="L33" s="232"/>
      <c r="M33" s="232"/>
      <c r="N33" s="232"/>
      <c r="O33" s="232"/>
      <c r="P33" s="232"/>
    </row>
    <row r="34" spans="1:16">
      <c r="A34" s="232"/>
      <c r="B34" s="232"/>
      <c r="C34" s="232"/>
      <c r="D34" s="232"/>
      <c r="E34" s="232"/>
      <c r="F34" s="232"/>
      <c r="G34" s="232"/>
      <c r="H34" s="232"/>
      <c r="I34" s="232"/>
      <c r="J34" s="232"/>
      <c r="K34" s="232"/>
      <c r="L34" s="232"/>
      <c r="M34" s="232"/>
      <c r="N34" s="232"/>
      <c r="O34" s="232"/>
      <c r="P34" s="232"/>
    </row>
    <row r="35" spans="1:16">
      <c r="A35" s="232"/>
      <c r="B35" s="232"/>
      <c r="C35" s="232"/>
      <c r="D35" s="232"/>
      <c r="E35" s="232"/>
      <c r="F35" s="232"/>
      <c r="G35" s="232"/>
      <c r="H35" s="232"/>
      <c r="I35" s="232"/>
      <c r="J35" s="232"/>
      <c r="K35" s="232"/>
      <c r="L35" s="232"/>
      <c r="M35" s="232"/>
      <c r="N35" s="232"/>
      <c r="O35" s="232"/>
      <c r="P35" s="232"/>
    </row>
    <row r="36" spans="1:16">
      <c r="A36" s="232"/>
      <c r="B36" s="232"/>
      <c r="C36" s="232"/>
      <c r="D36" s="232"/>
      <c r="E36" s="232"/>
      <c r="F36" s="232"/>
      <c r="G36" s="232"/>
      <c r="H36" s="232"/>
      <c r="I36" s="232"/>
      <c r="J36" s="232"/>
      <c r="K36" s="232"/>
      <c r="L36" s="232"/>
      <c r="M36" s="232"/>
      <c r="N36" s="232"/>
      <c r="O36" s="232"/>
      <c r="P36" s="232"/>
    </row>
    <row r="37" spans="1:16">
      <c r="A37" s="232"/>
      <c r="B37" s="232"/>
      <c r="C37" s="232"/>
      <c r="D37" s="232"/>
      <c r="E37" s="232"/>
      <c r="F37" s="232"/>
      <c r="G37" s="232"/>
      <c r="H37" s="232"/>
      <c r="I37" s="232"/>
      <c r="J37" s="232"/>
      <c r="K37" s="232"/>
      <c r="L37" s="232"/>
      <c r="M37" s="232"/>
      <c r="N37" s="232"/>
      <c r="O37" s="232"/>
      <c r="P37" s="232"/>
    </row>
    <row r="38" spans="1:16">
      <c r="A38" s="232"/>
      <c r="B38" s="232"/>
      <c r="C38" s="232"/>
      <c r="D38" s="232"/>
      <c r="E38" s="232"/>
      <c r="F38" s="232"/>
      <c r="G38" s="232"/>
      <c r="H38" s="232"/>
      <c r="I38" s="232"/>
      <c r="J38" s="232"/>
      <c r="K38" s="232"/>
      <c r="L38" s="232"/>
      <c r="M38" s="232"/>
      <c r="N38" s="232"/>
      <c r="O38" s="232"/>
      <c r="P38" s="232"/>
    </row>
    <row r="39" spans="1:16">
      <c r="A39" s="232"/>
      <c r="B39" s="232"/>
      <c r="C39" s="232"/>
      <c r="D39" s="232"/>
      <c r="E39" s="232"/>
      <c r="F39" s="232"/>
      <c r="G39" s="232"/>
      <c r="H39" s="232"/>
      <c r="I39" s="232"/>
      <c r="J39" s="232"/>
      <c r="K39" s="232"/>
      <c r="L39" s="232"/>
      <c r="M39" s="232"/>
      <c r="N39" s="232"/>
      <c r="O39" s="232"/>
      <c r="P39" s="232"/>
    </row>
    <row r="40" spans="1:16">
      <c r="A40" s="232"/>
      <c r="B40" s="232"/>
      <c r="C40" s="232"/>
      <c r="D40" s="232"/>
      <c r="E40" s="232"/>
      <c r="F40" s="232"/>
      <c r="G40" s="232"/>
      <c r="H40" s="232"/>
      <c r="I40" s="232"/>
      <c r="J40" s="232"/>
      <c r="K40" s="232"/>
      <c r="L40" s="232"/>
      <c r="M40" s="232"/>
      <c r="N40" s="232"/>
      <c r="O40" s="232"/>
      <c r="P40" s="232"/>
    </row>
    <row r="41" spans="1:16">
      <c r="A41" s="232"/>
      <c r="B41" s="232"/>
      <c r="C41" s="232"/>
      <c r="D41" s="232"/>
      <c r="E41" s="232"/>
      <c r="F41" s="232"/>
      <c r="G41" s="232"/>
      <c r="H41" s="232"/>
      <c r="I41" s="232"/>
      <c r="J41" s="232"/>
      <c r="K41" s="232"/>
      <c r="L41" s="232"/>
      <c r="M41" s="232"/>
      <c r="N41" s="232"/>
      <c r="O41" s="232"/>
      <c r="P41" s="232"/>
    </row>
    <row r="42" spans="1:16">
      <c r="A42" s="232"/>
      <c r="B42" s="232"/>
      <c r="C42" s="232"/>
      <c r="D42" s="232"/>
      <c r="E42" s="232"/>
      <c r="F42" s="232"/>
      <c r="G42" s="232"/>
      <c r="H42" s="232"/>
      <c r="I42" s="232"/>
      <c r="J42" s="232"/>
      <c r="K42" s="232"/>
      <c r="L42" s="232"/>
      <c r="M42" s="232"/>
      <c r="N42" s="232"/>
      <c r="O42" s="232"/>
      <c r="P42" s="232"/>
    </row>
    <row r="43" spans="1:16">
      <c r="A43" s="232"/>
      <c r="B43" s="232"/>
      <c r="C43" s="232"/>
      <c r="D43" s="232"/>
      <c r="E43" s="232"/>
      <c r="F43" s="232"/>
      <c r="G43" s="232"/>
      <c r="H43" s="232"/>
      <c r="I43" s="232"/>
      <c r="J43" s="232"/>
      <c r="K43" s="232"/>
      <c r="L43" s="232"/>
      <c r="M43" s="232"/>
      <c r="N43" s="232"/>
      <c r="O43" s="232"/>
      <c r="P43" s="232"/>
    </row>
    <row r="44" spans="1:16">
      <c r="A44" s="232"/>
      <c r="B44" s="232"/>
      <c r="C44" s="232"/>
      <c r="D44" s="232"/>
      <c r="E44" s="232"/>
      <c r="F44" s="232"/>
      <c r="G44" s="232"/>
      <c r="H44" s="232"/>
      <c r="I44" s="232"/>
      <c r="J44" s="232"/>
      <c r="K44" s="232"/>
      <c r="L44" s="232"/>
      <c r="M44" s="232"/>
      <c r="N44" s="232"/>
      <c r="O44" s="232"/>
      <c r="P44" s="232"/>
    </row>
    <row r="45" spans="1:16">
      <c r="A45" s="232"/>
      <c r="B45" s="232"/>
      <c r="C45" s="232"/>
      <c r="D45" s="232"/>
      <c r="E45" s="232"/>
      <c r="F45" s="232"/>
      <c r="G45" s="232"/>
      <c r="H45" s="232"/>
      <c r="I45" s="232"/>
      <c r="J45" s="232"/>
      <c r="K45" s="232"/>
      <c r="L45" s="232"/>
      <c r="M45" s="232"/>
      <c r="N45" s="232"/>
      <c r="O45" s="232"/>
      <c r="P45" s="232"/>
    </row>
    <row r="46" spans="1:16">
      <c r="A46" s="232"/>
      <c r="B46" s="232"/>
      <c r="C46" s="232"/>
      <c r="D46" s="232"/>
      <c r="E46" s="232"/>
      <c r="F46" s="232"/>
      <c r="G46" s="232"/>
      <c r="H46" s="232"/>
      <c r="I46" s="232"/>
      <c r="J46" s="232"/>
      <c r="K46" s="232"/>
      <c r="L46" s="232"/>
      <c r="M46" s="232"/>
      <c r="N46" s="232"/>
      <c r="O46" s="232"/>
      <c r="P46" s="232"/>
    </row>
    <row r="47" spans="1:16">
      <c r="A47" s="232"/>
      <c r="B47" s="232"/>
      <c r="C47" s="232"/>
      <c r="D47" s="232"/>
      <c r="E47" s="232"/>
      <c r="F47" s="232"/>
      <c r="G47" s="232"/>
      <c r="H47" s="232"/>
      <c r="I47" s="232"/>
      <c r="J47" s="232"/>
      <c r="K47" s="232"/>
      <c r="L47" s="232"/>
      <c r="M47" s="232"/>
      <c r="N47" s="232"/>
      <c r="O47" s="232"/>
      <c r="P47" s="232"/>
    </row>
    <row r="48" spans="1:16">
      <c r="A48" s="232"/>
      <c r="B48" s="232"/>
      <c r="C48" s="232"/>
      <c r="D48" s="232"/>
      <c r="E48" s="232"/>
      <c r="F48" s="232"/>
      <c r="G48" s="232"/>
      <c r="H48" s="232"/>
      <c r="I48" s="232"/>
      <c r="J48" s="232"/>
      <c r="K48" s="232"/>
      <c r="L48" s="232"/>
      <c r="M48" s="232"/>
      <c r="N48" s="232"/>
      <c r="O48" s="232"/>
      <c r="P48" s="232"/>
    </row>
    <row r="49" spans="1:16">
      <c r="A49" s="232"/>
      <c r="B49" s="232"/>
      <c r="C49" s="232"/>
      <c r="D49" s="232"/>
      <c r="E49" s="232"/>
      <c r="F49" s="232"/>
      <c r="G49" s="232"/>
      <c r="H49" s="232"/>
      <c r="I49" s="232"/>
      <c r="J49" s="232"/>
      <c r="K49" s="232"/>
      <c r="L49" s="232"/>
      <c r="M49" s="232"/>
      <c r="N49" s="232"/>
      <c r="O49" s="232"/>
      <c r="P49" s="232"/>
    </row>
    <row r="50" spans="1:16">
      <c r="A50" s="232"/>
      <c r="B50" s="232"/>
      <c r="C50" s="232"/>
      <c r="D50" s="232"/>
      <c r="E50" s="232"/>
      <c r="F50" s="232"/>
      <c r="G50" s="232"/>
      <c r="H50" s="232"/>
      <c r="I50" s="232"/>
      <c r="J50" s="232"/>
      <c r="K50" s="232"/>
      <c r="L50" s="232"/>
      <c r="M50" s="232"/>
      <c r="N50" s="232"/>
      <c r="O50" s="232"/>
      <c r="P50" s="232"/>
    </row>
    <row r="51" spans="1:16">
      <c r="A51" s="232"/>
      <c r="B51" s="232"/>
      <c r="C51" s="232"/>
      <c r="D51" s="232"/>
      <c r="E51" s="232"/>
      <c r="F51" s="232"/>
      <c r="G51" s="232"/>
      <c r="H51" s="232"/>
      <c r="I51" s="232"/>
      <c r="J51" s="232"/>
      <c r="K51" s="232"/>
      <c r="L51" s="232"/>
      <c r="M51" s="232"/>
      <c r="N51" s="232"/>
      <c r="O51" s="232"/>
      <c r="P51" s="232"/>
    </row>
    <row r="52" spans="1:16">
      <c r="A52" s="232"/>
      <c r="B52" s="232"/>
      <c r="C52" s="232"/>
      <c r="D52" s="232"/>
      <c r="E52" s="232"/>
      <c r="F52" s="232"/>
      <c r="G52" s="232"/>
      <c r="H52" s="232"/>
      <c r="I52" s="232"/>
      <c r="J52" s="232"/>
      <c r="K52" s="232"/>
      <c r="L52" s="232"/>
      <c r="M52" s="232"/>
      <c r="N52" s="232"/>
      <c r="O52" s="232"/>
      <c r="P52" s="232"/>
    </row>
    <row r="53" spans="1:16">
      <c r="A53" s="232"/>
      <c r="B53" s="232"/>
      <c r="C53" s="232"/>
      <c r="D53" s="232"/>
      <c r="E53" s="232"/>
      <c r="F53" s="232"/>
      <c r="G53" s="232"/>
      <c r="H53" s="232"/>
      <c r="I53" s="232"/>
      <c r="J53" s="232"/>
      <c r="K53" s="232"/>
      <c r="L53" s="232"/>
      <c r="M53" s="232"/>
      <c r="N53" s="232"/>
      <c r="O53" s="232"/>
      <c r="P53" s="232"/>
    </row>
    <row r="54" spans="1:16">
      <c r="A54" s="232"/>
      <c r="B54" s="232"/>
      <c r="C54" s="232"/>
      <c r="D54" s="232"/>
      <c r="E54" s="232"/>
      <c r="F54" s="232"/>
      <c r="G54" s="232"/>
      <c r="H54" s="232"/>
      <c r="I54" s="232"/>
      <c r="J54" s="232"/>
      <c r="K54" s="232"/>
      <c r="L54" s="232"/>
      <c r="M54" s="232"/>
      <c r="N54" s="232"/>
      <c r="O54" s="232"/>
      <c r="P54" s="232"/>
    </row>
    <row r="55" spans="1:16">
      <c r="A55" s="232"/>
      <c r="B55" s="232"/>
      <c r="C55" s="232"/>
      <c r="D55" s="232"/>
      <c r="E55" s="232"/>
      <c r="F55" s="232"/>
      <c r="G55" s="232"/>
      <c r="H55" s="232"/>
      <c r="I55" s="232"/>
      <c r="J55" s="232"/>
      <c r="K55" s="232"/>
      <c r="L55" s="232"/>
      <c r="M55" s="232"/>
      <c r="N55" s="232"/>
      <c r="O55" s="232"/>
      <c r="P55" s="232"/>
    </row>
    <row r="56" spans="1:16">
      <c r="A56" s="232"/>
      <c r="B56" s="232"/>
      <c r="C56" s="232"/>
      <c r="D56" s="232"/>
      <c r="E56" s="232"/>
      <c r="F56" s="232"/>
      <c r="G56" s="232"/>
      <c r="H56" s="232"/>
      <c r="I56" s="232"/>
      <c r="J56" s="232"/>
      <c r="K56" s="232"/>
      <c r="L56" s="232"/>
      <c r="M56" s="232"/>
      <c r="N56" s="232"/>
      <c r="O56" s="232"/>
      <c r="P56" s="232"/>
    </row>
    <row r="57" spans="1:16">
      <c r="A57" s="232"/>
      <c r="B57" s="232"/>
      <c r="C57" s="232"/>
      <c r="D57" s="232"/>
      <c r="E57" s="232"/>
      <c r="F57" s="232"/>
      <c r="G57" s="232"/>
      <c r="H57" s="232"/>
      <c r="I57" s="232"/>
      <c r="J57" s="232"/>
      <c r="K57" s="232"/>
      <c r="L57" s="232"/>
      <c r="M57" s="232"/>
      <c r="N57" s="232"/>
      <c r="O57" s="232"/>
      <c r="P57" s="232"/>
    </row>
    <row r="58" spans="1:16">
      <c r="A58" s="232"/>
      <c r="B58" s="232"/>
      <c r="C58" s="232"/>
      <c r="D58" s="232"/>
      <c r="E58" s="232"/>
      <c r="F58" s="232"/>
      <c r="G58" s="232"/>
      <c r="H58" s="232"/>
      <c r="I58" s="232"/>
      <c r="J58" s="232"/>
      <c r="K58" s="232"/>
      <c r="L58" s="232"/>
      <c r="M58" s="232"/>
      <c r="N58" s="232"/>
      <c r="O58" s="232"/>
      <c r="P58" s="232"/>
    </row>
    <row r="59" spans="1:16">
      <c r="A59" s="232"/>
      <c r="B59" s="232"/>
      <c r="C59" s="232"/>
      <c r="D59" s="232"/>
      <c r="E59" s="232"/>
      <c r="F59" s="232"/>
      <c r="G59" s="232"/>
      <c r="H59" s="232"/>
      <c r="I59" s="232"/>
      <c r="J59" s="232"/>
      <c r="K59" s="232"/>
      <c r="L59" s="232"/>
      <c r="M59" s="232"/>
      <c r="N59" s="232"/>
      <c r="O59" s="232"/>
      <c r="P59" s="232"/>
    </row>
    <row r="60" spans="1:16">
      <c r="A60" s="232"/>
      <c r="B60" s="232"/>
      <c r="C60" s="232"/>
      <c r="D60" s="232"/>
      <c r="E60" s="232"/>
      <c r="F60" s="232"/>
      <c r="G60" s="232"/>
      <c r="H60" s="232"/>
      <c r="I60" s="232"/>
      <c r="J60" s="232"/>
      <c r="K60" s="232"/>
      <c r="L60" s="232"/>
      <c r="M60" s="232"/>
      <c r="N60" s="232"/>
      <c r="O60" s="232"/>
      <c r="P60" s="232"/>
    </row>
    <row r="61" spans="1:16">
      <c r="A61" s="232"/>
      <c r="B61" s="232"/>
      <c r="C61" s="232"/>
      <c r="D61" s="232"/>
      <c r="E61" s="232"/>
      <c r="F61" s="232"/>
      <c r="G61" s="232"/>
      <c r="H61" s="232"/>
      <c r="I61" s="232"/>
      <c r="J61" s="232"/>
      <c r="K61" s="232"/>
      <c r="L61" s="232"/>
      <c r="M61" s="232"/>
      <c r="N61" s="232"/>
      <c r="O61" s="232"/>
      <c r="P61" s="232"/>
    </row>
    <row r="62" spans="1:16">
      <c r="A62" s="232"/>
      <c r="B62" s="232"/>
      <c r="C62" s="232"/>
      <c r="D62" s="232"/>
      <c r="E62" s="232"/>
      <c r="F62" s="232"/>
      <c r="G62" s="232"/>
      <c r="H62" s="232"/>
      <c r="I62" s="232"/>
      <c r="J62" s="232"/>
      <c r="K62" s="232"/>
      <c r="L62" s="232"/>
      <c r="M62" s="232"/>
      <c r="N62" s="232"/>
      <c r="O62" s="232"/>
      <c r="P62" s="232"/>
    </row>
    <row r="63" spans="1:16">
      <c r="A63" s="232"/>
      <c r="B63" s="232"/>
      <c r="C63" s="232"/>
      <c r="D63" s="232"/>
      <c r="E63" s="232"/>
      <c r="F63" s="232"/>
      <c r="G63" s="232"/>
      <c r="H63" s="232"/>
      <c r="I63" s="232"/>
      <c r="J63" s="232"/>
      <c r="K63" s="232"/>
      <c r="L63" s="232"/>
      <c r="M63" s="232"/>
      <c r="N63" s="232"/>
      <c r="O63" s="232"/>
      <c r="P63" s="232"/>
    </row>
    <row r="64" spans="1:16">
      <c r="A64" s="232"/>
      <c r="B64" s="232"/>
      <c r="C64" s="232"/>
      <c r="D64" s="232"/>
      <c r="E64" s="232"/>
      <c r="F64" s="232"/>
      <c r="G64" s="232"/>
      <c r="H64" s="232"/>
      <c r="I64" s="232"/>
      <c r="J64" s="232"/>
      <c r="K64" s="232"/>
      <c r="L64" s="232"/>
      <c r="M64" s="232"/>
      <c r="N64" s="232"/>
      <c r="O64" s="232"/>
      <c r="P64" s="232"/>
    </row>
    <row r="65" spans="1:16">
      <c r="A65" s="232"/>
      <c r="B65" s="232"/>
      <c r="C65" s="232"/>
      <c r="D65" s="232"/>
      <c r="E65" s="232"/>
      <c r="F65" s="232"/>
      <c r="G65" s="232"/>
      <c r="H65" s="232"/>
      <c r="I65" s="232"/>
      <c r="J65" s="232"/>
      <c r="K65" s="232"/>
      <c r="L65" s="232"/>
      <c r="M65" s="232"/>
      <c r="N65" s="232"/>
      <c r="O65" s="232"/>
      <c r="P65" s="232"/>
    </row>
  </sheetData>
  <sheetProtection sheet="1" formatCells="0" formatColumns="0" formatRows="0" insertColumns="0" insertRows="0"/>
  <mergeCells count="31">
    <mergeCell ref="K22:L22"/>
    <mergeCell ref="M22:N22"/>
    <mergeCell ref="O22:P22"/>
    <mergeCell ref="H4:P4"/>
    <mergeCell ref="H5:P5"/>
    <mergeCell ref="L6:P6"/>
    <mergeCell ref="O8:P8"/>
    <mergeCell ref="B16:J16"/>
    <mergeCell ref="B15:J15"/>
    <mergeCell ref="B14:J14"/>
    <mergeCell ref="B12:J12"/>
    <mergeCell ref="B17:J17"/>
    <mergeCell ref="B2:O2"/>
    <mergeCell ref="B13:J13"/>
    <mergeCell ref="B11:J11"/>
    <mergeCell ref="B10:J10"/>
    <mergeCell ref="K8:L8"/>
    <mergeCell ref="M8:N8"/>
    <mergeCell ref="A5:G5"/>
    <mergeCell ref="A6:G6"/>
    <mergeCell ref="H6:I6"/>
    <mergeCell ref="J6:K6"/>
    <mergeCell ref="A8:A9"/>
    <mergeCell ref="B8:J9"/>
    <mergeCell ref="A24:B24"/>
    <mergeCell ref="C24:I24"/>
    <mergeCell ref="B21:J21"/>
    <mergeCell ref="B18:J18"/>
    <mergeCell ref="B19:J19"/>
    <mergeCell ref="B20:J20"/>
    <mergeCell ref="B22:J22"/>
  </mergeCells>
  <phoneticPr fontId="2" type="noConversion"/>
  <pageMargins left="0.75" right="0.75" top="1" bottom="1" header="0.5" footer="0.5"/>
  <headerFooter alignWithMargins="0"/>
  <legacyDrawing r:id="rId1"/>
</worksheet>
</file>

<file path=xl/worksheets/sheet11.xml><?xml version="1.0" encoding="utf-8"?>
<worksheet xmlns="http://schemas.openxmlformats.org/spreadsheetml/2006/main" xmlns:r="http://schemas.openxmlformats.org/officeDocument/2006/relationships">
  <dimension ref="A1:N27"/>
  <sheetViews>
    <sheetView topLeftCell="A10" workbookViewId="0">
      <selection activeCell="H8" sqref="H8"/>
    </sheetView>
  </sheetViews>
  <sheetFormatPr defaultRowHeight="12"/>
  <cols>
    <col min="1" max="1" width="6.140625" style="93" customWidth="1"/>
    <col min="2" max="2" width="13.28515625" style="93" customWidth="1"/>
    <col min="3" max="4" width="12" style="93" customWidth="1"/>
    <col min="5" max="5" width="13.7109375" style="93" customWidth="1"/>
    <col min="6" max="6" width="15.140625" style="93" customWidth="1"/>
    <col min="7" max="7" width="13.85546875" style="93" customWidth="1"/>
    <col min="8" max="8" width="13.28515625" style="93" customWidth="1"/>
    <col min="9" max="254" width="8.85546875" style="93"/>
    <col min="255" max="255" width="4.7109375" style="93" customWidth="1"/>
    <col min="256" max="256" width="20" style="93" customWidth="1"/>
    <col min="257" max="257" width="17.42578125" style="93" customWidth="1"/>
    <col min="258" max="258" width="13" style="93" customWidth="1"/>
    <col min="259" max="259" width="14.7109375" style="93" customWidth="1"/>
    <col min="260" max="260" width="15.140625" style="93" customWidth="1"/>
    <col min="261" max="261" width="13.85546875" style="93" customWidth="1"/>
    <col min="262" max="262" width="15.7109375" style="93" customWidth="1"/>
    <col min="263" max="263" width="8.85546875" style="93"/>
    <col min="264" max="264" width="11.28515625" style="93" customWidth="1"/>
    <col min="265" max="510" width="8.85546875" style="93"/>
    <col min="511" max="511" width="4.7109375" style="93" customWidth="1"/>
    <col min="512" max="512" width="20" style="93" customWidth="1"/>
    <col min="513" max="513" width="17.42578125" style="93" customWidth="1"/>
    <col min="514" max="514" width="13" style="93" customWidth="1"/>
    <col min="515" max="515" width="14.7109375" style="93" customWidth="1"/>
    <col min="516" max="516" width="15.140625" style="93" customWidth="1"/>
    <col min="517" max="517" width="13.85546875" style="93" customWidth="1"/>
    <col min="518" max="518" width="15.7109375" style="93" customWidth="1"/>
    <col min="519" max="519" width="8.85546875" style="93"/>
    <col min="520" max="520" width="11.28515625" style="93" customWidth="1"/>
    <col min="521" max="766" width="8.85546875" style="93"/>
    <col min="767" max="767" width="4.7109375" style="93" customWidth="1"/>
    <col min="768" max="768" width="20" style="93" customWidth="1"/>
    <col min="769" max="769" width="17.42578125" style="93" customWidth="1"/>
    <col min="770" max="770" width="13" style="93" customWidth="1"/>
    <col min="771" max="771" width="14.7109375" style="93" customWidth="1"/>
    <col min="772" max="772" width="15.140625" style="93" customWidth="1"/>
    <col min="773" max="773" width="13.85546875" style="93" customWidth="1"/>
    <col min="774" max="774" width="15.7109375" style="93" customWidth="1"/>
    <col min="775" max="775" width="8.85546875" style="93"/>
    <col min="776" max="776" width="11.28515625" style="93" customWidth="1"/>
    <col min="777" max="1022" width="8.85546875" style="93"/>
    <col min="1023" max="1023" width="4.7109375" style="93" customWidth="1"/>
    <col min="1024" max="1024" width="20" style="93" customWidth="1"/>
    <col min="1025" max="1025" width="17.42578125" style="93" customWidth="1"/>
    <col min="1026" max="1026" width="13" style="93" customWidth="1"/>
    <col min="1027" max="1027" width="14.7109375" style="93" customWidth="1"/>
    <col min="1028" max="1028" width="15.140625" style="93" customWidth="1"/>
    <col min="1029" max="1029" width="13.85546875" style="93" customWidth="1"/>
    <col min="1030" max="1030" width="15.7109375" style="93" customWidth="1"/>
    <col min="1031" max="1031" width="8.85546875" style="93"/>
    <col min="1032" max="1032" width="11.28515625" style="93" customWidth="1"/>
    <col min="1033" max="1278" width="8.85546875" style="93"/>
    <col min="1279" max="1279" width="4.7109375" style="93" customWidth="1"/>
    <col min="1280" max="1280" width="20" style="93" customWidth="1"/>
    <col min="1281" max="1281" width="17.42578125" style="93" customWidth="1"/>
    <col min="1282" max="1282" width="13" style="93" customWidth="1"/>
    <col min="1283" max="1283" width="14.7109375" style="93" customWidth="1"/>
    <col min="1284" max="1284" width="15.140625" style="93" customWidth="1"/>
    <col min="1285" max="1285" width="13.85546875" style="93" customWidth="1"/>
    <col min="1286" max="1286" width="15.7109375" style="93" customWidth="1"/>
    <col min="1287" max="1287" width="8.85546875" style="93"/>
    <col min="1288" max="1288" width="11.28515625" style="93" customWidth="1"/>
    <col min="1289" max="1534" width="8.85546875" style="93"/>
    <col min="1535" max="1535" width="4.7109375" style="93" customWidth="1"/>
    <col min="1536" max="1536" width="20" style="93" customWidth="1"/>
    <col min="1537" max="1537" width="17.42578125" style="93" customWidth="1"/>
    <col min="1538" max="1538" width="13" style="93" customWidth="1"/>
    <col min="1539" max="1539" width="14.7109375" style="93" customWidth="1"/>
    <col min="1540" max="1540" width="15.140625" style="93" customWidth="1"/>
    <col min="1541" max="1541" width="13.85546875" style="93" customWidth="1"/>
    <col min="1542" max="1542" width="15.7109375" style="93" customWidth="1"/>
    <col min="1543" max="1543" width="8.85546875" style="93"/>
    <col min="1544" max="1544" width="11.28515625" style="93" customWidth="1"/>
    <col min="1545" max="1790" width="8.85546875" style="93"/>
    <col min="1791" max="1791" width="4.7109375" style="93" customWidth="1"/>
    <col min="1792" max="1792" width="20" style="93" customWidth="1"/>
    <col min="1793" max="1793" width="17.42578125" style="93" customWidth="1"/>
    <col min="1794" max="1794" width="13" style="93" customWidth="1"/>
    <col min="1795" max="1795" width="14.7109375" style="93" customWidth="1"/>
    <col min="1796" max="1796" width="15.140625" style="93" customWidth="1"/>
    <col min="1797" max="1797" width="13.85546875" style="93" customWidth="1"/>
    <col min="1798" max="1798" width="15.7109375" style="93" customWidth="1"/>
    <col min="1799" max="1799" width="8.85546875" style="93"/>
    <col min="1800" max="1800" width="11.28515625" style="93" customWidth="1"/>
    <col min="1801" max="2046" width="8.85546875" style="93"/>
    <col min="2047" max="2047" width="4.7109375" style="93" customWidth="1"/>
    <col min="2048" max="2048" width="20" style="93" customWidth="1"/>
    <col min="2049" max="2049" width="17.42578125" style="93" customWidth="1"/>
    <col min="2050" max="2050" width="13" style="93" customWidth="1"/>
    <col min="2051" max="2051" width="14.7109375" style="93" customWidth="1"/>
    <col min="2052" max="2052" width="15.140625" style="93" customWidth="1"/>
    <col min="2053" max="2053" width="13.85546875" style="93" customWidth="1"/>
    <col min="2054" max="2054" width="15.7109375" style="93" customWidth="1"/>
    <col min="2055" max="2055" width="8.85546875" style="93"/>
    <col min="2056" max="2056" width="11.28515625" style="93" customWidth="1"/>
    <col min="2057" max="2302" width="8.85546875" style="93"/>
    <col min="2303" max="2303" width="4.7109375" style="93" customWidth="1"/>
    <col min="2304" max="2304" width="20" style="93" customWidth="1"/>
    <col min="2305" max="2305" width="17.42578125" style="93" customWidth="1"/>
    <col min="2306" max="2306" width="13" style="93" customWidth="1"/>
    <col min="2307" max="2307" width="14.7109375" style="93" customWidth="1"/>
    <col min="2308" max="2308" width="15.140625" style="93" customWidth="1"/>
    <col min="2309" max="2309" width="13.85546875" style="93" customWidth="1"/>
    <col min="2310" max="2310" width="15.7109375" style="93" customWidth="1"/>
    <col min="2311" max="2311" width="8.85546875" style="93"/>
    <col min="2312" max="2312" width="11.28515625" style="93" customWidth="1"/>
    <col min="2313" max="2558" width="8.85546875" style="93"/>
    <col min="2559" max="2559" width="4.7109375" style="93" customWidth="1"/>
    <col min="2560" max="2560" width="20" style="93" customWidth="1"/>
    <col min="2561" max="2561" width="17.42578125" style="93" customWidth="1"/>
    <col min="2562" max="2562" width="13" style="93" customWidth="1"/>
    <col min="2563" max="2563" width="14.7109375" style="93" customWidth="1"/>
    <col min="2564" max="2564" width="15.140625" style="93" customWidth="1"/>
    <col min="2565" max="2565" width="13.85546875" style="93" customWidth="1"/>
    <col min="2566" max="2566" width="15.7109375" style="93" customWidth="1"/>
    <col min="2567" max="2567" width="8.85546875" style="93"/>
    <col min="2568" max="2568" width="11.28515625" style="93" customWidth="1"/>
    <col min="2569" max="2814" width="8.85546875" style="93"/>
    <col min="2815" max="2815" width="4.7109375" style="93" customWidth="1"/>
    <col min="2816" max="2816" width="20" style="93" customWidth="1"/>
    <col min="2817" max="2817" width="17.42578125" style="93" customWidth="1"/>
    <col min="2818" max="2818" width="13" style="93" customWidth="1"/>
    <col min="2819" max="2819" width="14.7109375" style="93" customWidth="1"/>
    <col min="2820" max="2820" width="15.140625" style="93" customWidth="1"/>
    <col min="2821" max="2821" width="13.85546875" style="93" customWidth="1"/>
    <col min="2822" max="2822" width="15.7109375" style="93" customWidth="1"/>
    <col min="2823" max="2823" width="8.85546875" style="93"/>
    <col min="2824" max="2824" width="11.28515625" style="93" customWidth="1"/>
    <col min="2825" max="3070" width="8.85546875" style="93"/>
    <col min="3071" max="3071" width="4.7109375" style="93" customWidth="1"/>
    <col min="3072" max="3072" width="20" style="93" customWidth="1"/>
    <col min="3073" max="3073" width="17.42578125" style="93" customWidth="1"/>
    <col min="3074" max="3074" width="13" style="93" customWidth="1"/>
    <col min="3075" max="3075" width="14.7109375" style="93" customWidth="1"/>
    <col min="3076" max="3076" width="15.140625" style="93" customWidth="1"/>
    <col min="3077" max="3077" width="13.85546875" style="93" customWidth="1"/>
    <col min="3078" max="3078" width="15.7109375" style="93" customWidth="1"/>
    <col min="3079" max="3079" width="8.85546875" style="93"/>
    <col min="3080" max="3080" width="11.28515625" style="93" customWidth="1"/>
    <col min="3081" max="3326" width="8.85546875" style="93"/>
    <col min="3327" max="3327" width="4.7109375" style="93" customWidth="1"/>
    <col min="3328" max="3328" width="20" style="93" customWidth="1"/>
    <col min="3329" max="3329" width="17.42578125" style="93" customWidth="1"/>
    <col min="3330" max="3330" width="13" style="93" customWidth="1"/>
    <col min="3331" max="3331" width="14.7109375" style="93" customWidth="1"/>
    <col min="3332" max="3332" width="15.140625" style="93" customWidth="1"/>
    <col min="3333" max="3333" width="13.85546875" style="93" customWidth="1"/>
    <col min="3334" max="3334" width="15.7109375" style="93" customWidth="1"/>
    <col min="3335" max="3335" width="8.85546875" style="93"/>
    <col min="3336" max="3336" width="11.28515625" style="93" customWidth="1"/>
    <col min="3337" max="3582" width="8.85546875" style="93"/>
    <col min="3583" max="3583" width="4.7109375" style="93" customWidth="1"/>
    <col min="3584" max="3584" width="20" style="93" customWidth="1"/>
    <col min="3585" max="3585" width="17.42578125" style="93" customWidth="1"/>
    <col min="3586" max="3586" width="13" style="93" customWidth="1"/>
    <col min="3587" max="3587" width="14.7109375" style="93" customWidth="1"/>
    <col min="3588" max="3588" width="15.140625" style="93" customWidth="1"/>
    <col min="3589" max="3589" width="13.85546875" style="93" customWidth="1"/>
    <col min="3590" max="3590" width="15.7109375" style="93" customWidth="1"/>
    <col min="3591" max="3591" width="8.85546875" style="93"/>
    <col min="3592" max="3592" width="11.28515625" style="93" customWidth="1"/>
    <col min="3593" max="3838" width="8.85546875" style="93"/>
    <col min="3839" max="3839" width="4.7109375" style="93" customWidth="1"/>
    <col min="3840" max="3840" width="20" style="93" customWidth="1"/>
    <col min="3841" max="3841" width="17.42578125" style="93" customWidth="1"/>
    <col min="3842" max="3842" width="13" style="93" customWidth="1"/>
    <col min="3843" max="3843" width="14.7109375" style="93" customWidth="1"/>
    <col min="3844" max="3844" width="15.140625" style="93" customWidth="1"/>
    <col min="3845" max="3845" width="13.85546875" style="93" customWidth="1"/>
    <col min="3846" max="3846" width="15.7109375" style="93" customWidth="1"/>
    <col min="3847" max="3847" width="8.85546875" style="93"/>
    <col min="3848" max="3848" width="11.28515625" style="93" customWidth="1"/>
    <col min="3849" max="4094" width="8.85546875" style="93"/>
    <col min="4095" max="4095" width="4.7109375" style="93" customWidth="1"/>
    <col min="4096" max="4096" width="20" style="93" customWidth="1"/>
    <col min="4097" max="4097" width="17.42578125" style="93" customWidth="1"/>
    <col min="4098" max="4098" width="13" style="93" customWidth="1"/>
    <col min="4099" max="4099" width="14.7109375" style="93" customWidth="1"/>
    <col min="4100" max="4100" width="15.140625" style="93" customWidth="1"/>
    <col min="4101" max="4101" width="13.85546875" style="93" customWidth="1"/>
    <col min="4102" max="4102" width="15.7109375" style="93" customWidth="1"/>
    <col min="4103" max="4103" width="8.85546875" style="93"/>
    <col min="4104" max="4104" width="11.28515625" style="93" customWidth="1"/>
    <col min="4105" max="4350" width="8.85546875" style="93"/>
    <col min="4351" max="4351" width="4.7109375" style="93" customWidth="1"/>
    <col min="4352" max="4352" width="20" style="93" customWidth="1"/>
    <col min="4353" max="4353" width="17.42578125" style="93" customWidth="1"/>
    <col min="4354" max="4354" width="13" style="93" customWidth="1"/>
    <col min="4355" max="4355" width="14.7109375" style="93" customWidth="1"/>
    <col min="4356" max="4356" width="15.140625" style="93" customWidth="1"/>
    <col min="4357" max="4357" width="13.85546875" style="93" customWidth="1"/>
    <col min="4358" max="4358" width="15.7109375" style="93" customWidth="1"/>
    <col min="4359" max="4359" width="8.85546875" style="93"/>
    <col min="4360" max="4360" width="11.28515625" style="93" customWidth="1"/>
    <col min="4361" max="4606" width="8.85546875" style="93"/>
    <col min="4607" max="4607" width="4.7109375" style="93" customWidth="1"/>
    <col min="4608" max="4608" width="20" style="93" customWidth="1"/>
    <col min="4609" max="4609" width="17.42578125" style="93" customWidth="1"/>
    <col min="4610" max="4610" width="13" style="93" customWidth="1"/>
    <col min="4611" max="4611" width="14.7109375" style="93" customWidth="1"/>
    <col min="4612" max="4612" width="15.140625" style="93" customWidth="1"/>
    <col min="4613" max="4613" width="13.85546875" style="93" customWidth="1"/>
    <col min="4614" max="4614" width="15.7109375" style="93" customWidth="1"/>
    <col min="4615" max="4615" width="8.85546875" style="93"/>
    <col min="4616" max="4616" width="11.28515625" style="93" customWidth="1"/>
    <col min="4617" max="4862" width="8.85546875" style="93"/>
    <col min="4863" max="4863" width="4.7109375" style="93" customWidth="1"/>
    <col min="4864" max="4864" width="20" style="93" customWidth="1"/>
    <col min="4865" max="4865" width="17.42578125" style="93" customWidth="1"/>
    <col min="4866" max="4866" width="13" style="93" customWidth="1"/>
    <col min="4867" max="4867" width="14.7109375" style="93" customWidth="1"/>
    <col min="4868" max="4868" width="15.140625" style="93" customWidth="1"/>
    <col min="4869" max="4869" width="13.85546875" style="93" customWidth="1"/>
    <col min="4870" max="4870" width="15.7109375" style="93" customWidth="1"/>
    <col min="4871" max="4871" width="8.85546875" style="93"/>
    <col min="4872" max="4872" width="11.28515625" style="93" customWidth="1"/>
    <col min="4873" max="5118" width="8.85546875" style="93"/>
    <col min="5119" max="5119" width="4.7109375" style="93" customWidth="1"/>
    <col min="5120" max="5120" width="20" style="93" customWidth="1"/>
    <col min="5121" max="5121" width="17.42578125" style="93" customWidth="1"/>
    <col min="5122" max="5122" width="13" style="93" customWidth="1"/>
    <col min="5123" max="5123" width="14.7109375" style="93" customWidth="1"/>
    <col min="5124" max="5124" width="15.140625" style="93" customWidth="1"/>
    <col min="5125" max="5125" width="13.85546875" style="93" customWidth="1"/>
    <col min="5126" max="5126" width="15.7109375" style="93" customWidth="1"/>
    <col min="5127" max="5127" width="8.85546875" style="93"/>
    <col min="5128" max="5128" width="11.28515625" style="93" customWidth="1"/>
    <col min="5129" max="5374" width="8.85546875" style="93"/>
    <col min="5375" max="5375" width="4.7109375" style="93" customWidth="1"/>
    <col min="5376" max="5376" width="20" style="93" customWidth="1"/>
    <col min="5377" max="5377" width="17.42578125" style="93" customWidth="1"/>
    <col min="5378" max="5378" width="13" style="93" customWidth="1"/>
    <col min="5379" max="5379" width="14.7109375" style="93" customWidth="1"/>
    <col min="5380" max="5380" width="15.140625" style="93" customWidth="1"/>
    <col min="5381" max="5381" width="13.85546875" style="93" customWidth="1"/>
    <col min="5382" max="5382" width="15.7109375" style="93" customWidth="1"/>
    <col min="5383" max="5383" width="8.85546875" style="93"/>
    <col min="5384" max="5384" width="11.28515625" style="93" customWidth="1"/>
    <col min="5385" max="5630" width="8.85546875" style="93"/>
    <col min="5631" max="5631" width="4.7109375" style="93" customWidth="1"/>
    <col min="5632" max="5632" width="20" style="93" customWidth="1"/>
    <col min="5633" max="5633" width="17.42578125" style="93" customWidth="1"/>
    <col min="5634" max="5634" width="13" style="93" customWidth="1"/>
    <col min="5635" max="5635" width="14.7109375" style="93" customWidth="1"/>
    <col min="5636" max="5636" width="15.140625" style="93" customWidth="1"/>
    <col min="5637" max="5637" width="13.85546875" style="93" customWidth="1"/>
    <col min="5638" max="5638" width="15.7109375" style="93" customWidth="1"/>
    <col min="5639" max="5639" width="8.85546875" style="93"/>
    <col min="5640" max="5640" width="11.28515625" style="93" customWidth="1"/>
    <col min="5641" max="5886" width="8.85546875" style="93"/>
    <col min="5887" max="5887" width="4.7109375" style="93" customWidth="1"/>
    <col min="5888" max="5888" width="20" style="93" customWidth="1"/>
    <col min="5889" max="5889" width="17.42578125" style="93" customWidth="1"/>
    <col min="5890" max="5890" width="13" style="93" customWidth="1"/>
    <col min="5891" max="5891" width="14.7109375" style="93" customWidth="1"/>
    <col min="5892" max="5892" width="15.140625" style="93" customWidth="1"/>
    <col min="5893" max="5893" width="13.85546875" style="93" customWidth="1"/>
    <col min="5894" max="5894" width="15.7109375" style="93" customWidth="1"/>
    <col min="5895" max="5895" width="8.85546875" style="93"/>
    <col min="5896" max="5896" width="11.28515625" style="93" customWidth="1"/>
    <col min="5897" max="6142" width="8.85546875" style="93"/>
    <col min="6143" max="6143" width="4.7109375" style="93" customWidth="1"/>
    <col min="6144" max="6144" width="20" style="93" customWidth="1"/>
    <col min="6145" max="6145" width="17.42578125" style="93" customWidth="1"/>
    <col min="6146" max="6146" width="13" style="93" customWidth="1"/>
    <col min="6147" max="6147" width="14.7109375" style="93" customWidth="1"/>
    <col min="6148" max="6148" width="15.140625" style="93" customWidth="1"/>
    <col min="6149" max="6149" width="13.85546875" style="93" customWidth="1"/>
    <col min="6150" max="6150" width="15.7109375" style="93" customWidth="1"/>
    <col min="6151" max="6151" width="8.85546875" style="93"/>
    <col min="6152" max="6152" width="11.28515625" style="93" customWidth="1"/>
    <col min="6153" max="6398" width="8.85546875" style="93"/>
    <col min="6399" max="6399" width="4.7109375" style="93" customWidth="1"/>
    <col min="6400" max="6400" width="20" style="93" customWidth="1"/>
    <col min="6401" max="6401" width="17.42578125" style="93" customWidth="1"/>
    <col min="6402" max="6402" width="13" style="93" customWidth="1"/>
    <col min="6403" max="6403" width="14.7109375" style="93" customWidth="1"/>
    <col min="6404" max="6404" width="15.140625" style="93" customWidth="1"/>
    <col min="6405" max="6405" width="13.85546875" style="93" customWidth="1"/>
    <col min="6406" max="6406" width="15.7109375" style="93" customWidth="1"/>
    <col min="6407" max="6407" width="8.85546875" style="93"/>
    <col min="6408" max="6408" width="11.28515625" style="93" customWidth="1"/>
    <col min="6409" max="6654" width="8.85546875" style="93"/>
    <col min="6655" max="6655" width="4.7109375" style="93" customWidth="1"/>
    <col min="6656" max="6656" width="20" style="93" customWidth="1"/>
    <col min="6657" max="6657" width="17.42578125" style="93" customWidth="1"/>
    <col min="6658" max="6658" width="13" style="93" customWidth="1"/>
    <col min="6659" max="6659" width="14.7109375" style="93" customWidth="1"/>
    <col min="6660" max="6660" width="15.140625" style="93" customWidth="1"/>
    <col min="6661" max="6661" width="13.85546875" style="93" customWidth="1"/>
    <col min="6662" max="6662" width="15.7109375" style="93" customWidth="1"/>
    <col min="6663" max="6663" width="8.85546875" style="93"/>
    <col min="6664" max="6664" width="11.28515625" style="93" customWidth="1"/>
    <col min="6665" max="6910" width="8.85546875" style="93"/>
    <col min="6911" max="6911" width="4.7109375" style="93" customWidth="1"/>
    <col min="6912" max="6912" width="20" style="93" customWidth="1"/>
    <col min="6913" max="6913" width="17.42578125" style="93" customWidth="1"/>
    <col min="6914" max="6914" width="13" style="93" customWidth="1"/>
    <col min="6915" max="6915" width="14.7109375" style="93" customWidth="1"/>
    <col min="6916" max="6916" width="15.140625" style="93" customWidth="1"/>
    <col min="6917" max="6917" width="13.85546875" style="93" customWidth="1"/>
    <col min="6918" max="6918" width="15.7109375" style="93" customWidth="1"/>
    <col min="6919" max="6919" width="8.85546875" style="93"/>
    <col min="6920" max="6920" width="11.28515625" style="93" customWidth="1"/>
    <col min="6921" max="7166" width="8.85546875" style="93"/>
    <col min="7167" max="7167" width="4.7109375" style="93" customWidth="1"/>
    <col min="7168" max="7168" width="20" style="93" customWidth="1"/>
    <col min="7169" max="7169" width="17.42578125" style="93" customWidth="1"/>
    <col min="7170" max="7170" width="13" style="93" customWidth="1"/>
    <col min="7171" max="7171" width="14.7109375" style="93" customWidth="1"/>
    <col min="7172" max="7172" width="15.140625" style="93" customWidth="1"/>
    <col min="7173" max="7173" width="13.85546875" style="93" customWidth="1"/>
    <col min="7174" max="7174" width="15.7109375" style="93" customWidth="1"/>
    <col min="7175" max="7175" width="8.85546875" style="93"/>
    <col min="7176" max="7176" width="11.28515625" style="93" customWidth="1"/>
    <col min="7177" max="7422" width="8.85546875" style="93"/>
    <col min="7423" max="7423" width="4.7109375" style="93" customWidth="1"/>
    <col min="7424" max="7424" width="20" style="93" customWidth="1"/>
    <col min="7425" max="7425" width="17.42578125" style="93" customWidth="1"/>
    <col min="7426" max="7426" width="13" style="93" customWidth="1"/>
    <col min="7427" max="7427" width="14.7109375" style="93" customWidth="1"/>
    <col min="7428" max="7428" width="15.140625" style="93" customWidth="1"/>
    <col min="7429" max="7429" width="13.85546875" style="93" customWidth="1"/>
    <col min="7430" max="7430" width="15.7109375" style="93" customWidth="1"/>
    <col min="7431" max="7431" width="8.85546875" style="93"/>
    <col min="7432" max="7432" width="11.28515625" style="93" customWidth="1"/>
    <col min="7433" max="7678" width="8.85546875" style="93"/>
    <col min="7679" max="7679" width="4.7109375" style="93" customWidth="1"/>
    <col min="7680" max="7680" width="20" style="93" customWidth="1"/>
    <col min="7681" max="7681" width="17.42578125" style="93" customWidth="1"/>
    <col min="7682" max="7682" width="13" style="93" customWidth="1"/>
    <col min="7683" max="7683" width="14.7109375" style="93" customWidth="1"/>
    <col min="7684" max="7684" width="15.140625" style="93" customWidth="1"/>
    <col min="7685" max="7685" width="13.85546875" style="93" customWidth="1"/>
    <col min="7686" max="7686" width="15.7109375" style="93" customWidth="1"/>
    <col min="7687" max="7687" width="8.85546875" style="93"/>
    <col min="7688" max="7688" width="11.28515625" style="93" customWidth="1"/>
    <col min="7689" max="7934" width="8.85546875" style="93"/>
    <col min="7935" max="7935" width="4.7109375" style="93" customWidth="1"/>
    <col min="7936" max="7936" width="20" style="93" customWidth="1"/>
    <col min="7937" max="7937" width="17.42578125" style="93" customWidth="1"/>
    <col min="7938" max="7938" width="13" style="93" customWidth="1"/>
    <col min="7939" max="7939" width="14.7109375" style="93" customWidth="1"/>
    <col min="7940" max="7940" width="15.140625" style="93" customWidth="1"/>
    <col min="7941" max="7941" width="13.85546875" style="93" customWidth="1"/>
    <col min="7942" max="7942" width="15.7109375" style="93" customWidth="1"/>
    <col min="7943" max="7943" width="8.85546875" style="93"/>
    <col min="7944" max="7944" width="11.28515625" style="93" customWidth="1"/>
    <col min="7945" max="8190" width="8.85546875" style="93"/>
    <col min="8191" max="8191" width="4.7109375" style="93" customWidth="1"/>
    <col min="8192" max="8192" width="20" style="93" customWidth="1"/>
    <col min="8193" max="8193" width="17.42578125" style="93" customWidth="1"/>
    <col min="8194" max="8194" width="13" style="93" customWidth="1"/>
    <col min="8195" max="8195" width="14.7109375" style="93" customWidth="1"/>
    <col min="8196" max="8196" width="15.140625" style="93" customWidth="1"/>
    <col min="8197" max="8197" width="13.85546875" style="93" customWidth="1"/>
    <col min="8198" max="8198" width="15.7109375" style="93" customWidth="1"/>
    <col min="8199" max="8199" width="8.85546875" style="93"/>
    <col min="8200" max="8200" width="11.28515625" style="93" customWidth="1"/>
    <col min="8201" max="8446" width="8.85546875" style="93"/>
    <col min="8447" max="8447" width="4.7109375" style="93" customWidth="1"/>
    <col min="8448" max="8448" width="20" style="93" customWidth="1"/>
    <col min="8449" max="8449" width="17.42578125" style="93" customWidth="1"/>
    <col min="8450" max="8450" width="13" style="93" customWidth="1"/>
    <col min="8451" max="8451" width="14.7109375" style="93" customWidth="1"/>
    <col min="8452" max="8452" width="15.140625" style="93" customWidth="1"/>
    <col min="8453" max="8453" width="13.85546875" style="93" customWidth="1"/>
    <col min="8454" max="8454" width="15.7109375" style="93" customWidth="1"/>
    <col min="8455" max="8455" width="8.85546875" style="93"/>
    <col min="8456" max="8456" width="11.28515625" style="93" customWidth="1"/>
    <col min="8457" max="8702" width="8.85546875" style="93"/>
    <col min="8703" max="8703" width="4.7109375" style="93" customWidth="1"/>
    <col min="8704" max="8704" width="20" style="93" customWidth="1"/>
    <col min="8705" max="8705" width="17.42578125" style="93" customWidth="1"/>
    <col min="8706" max="8706" width="13" style="93" customWidth="1"/>
    <col min="8707" max="8707" width="14.7109375" style="93" customWidth="1"/>
    <col min="8708" max="8708" width="15.140625" style="93" customWidth="1"/>
    <col min="8709" max="8709" width="13.85546875" style="93" customWidth="1"/>
    <col min="8710" max="8710" width="15.7109375" style="93" customWidth="1"/>
    <col min="8711" max="8711" width="8.85546875" style="93"/>
    <col min="8712" max="8712" width="11.28515625" style="93" customWidth="1"/>
    <col min="8713" max="8958" width="8.85546875" style="93"/>
    <col min="8959" max="8959" width="4.7109375" style="93" customWidth="1"/>
    <col min="8960" max="8960" width="20" style="93" customWidth="1"/>
    <col min="8961" max="8961" width="17.42578125" style="93" customWidth="1"/>
    <col min="8962" max="8962" width="13" style="93" customWidth="1"/>
    <col min="8963" max="8963" width="14.7109375" style="93" customWidth="1"/>
    <col min="8964" max="8964" width="15.140625" style="93" customWidth="1"/>
    <col min="8965" max="8965" width="13.85546875" style="93" customWidth="1"/>
    <col min="8966" max="8966" width="15.7109375" style="93" customWidth="1"/>
    <col min="8967" max="8967" width="8.85546875" style="93"/>
    <col min="8968" max="8968" width="11.28515625" style="93" customWidth="1"/>
    <col min="8969" max="9214" width="8.85546875" style="93"/>
    <col min="9215" max="9215" width="4.7109375" style="93" customWidth="1"/>
    <col min="9216" max="9216" width="20" style="93" customWidth="1"/>
    <col min="9217" max="9217" width="17.42578125" style="93" customWidth="1"/>
    <col min="9218" max="9218" width="13" style="93" customWidth="1"/>
    <col min="9219" max="9219" width="14.7109375" style="93" customWidth="1"/>
    <col min="9220" max="9220" width="15.140625" style="93" customWidth="1"/>
    <col min="9221" max="9221" width="13.85546875" style="93" customWidth="1"/>
    <col min="9222" max="9222" width="15.7109375" style="93" customWidth="1"/>
    <col min="9223" max="9223" width="8.85546875" style="93"/>
    <col min="9224" max="9224" width="11.28515625" style="93" customWidth="1"/>
    <col min="9225" max="9470" width="8.85546875" style="93"/>
    <col min="9471" max="9471" width="4.7109375" style="93" customWidth="1"/>
    <col min="9472" max="9472" width="20" style="93" customWidth="1"/>
    <col min="9473" max="9473" width="17.42578125" style="93" customWidth="1"/>
    <col min="9474" max="9474" width="13" style="93" customWidth="1"/>
    <col min="9475" max="9475" width="14.7109375" style="93" customWidth="1"/>
    <col min="9476" max="9476" width="15.140625" style="93" customWidth="1"/>
    <col min="9477" max="9477" width="13.85546875" style="93" customWidth="1"/>
    <col min="9478" max="9478" width="15.7109375" style="93" customWidth="1"/>
    <col min="9479" max="9479" width="8.85546875" style="93"/>
    <col min="9480" max="9480" width="11.28515625" style="93" customWidth="1"/>
    <col min="9481" max="9726" width="8.85546875" style="93"/>
    <col min="9727" max="9727" width="4.7109375" style="93" customWidth="1"/>
    <col min="9728" max="9728" width="20" style="93" customWidth="1"/>
    <col min="9729" max="9729" width="17.42578125" style="93" customWidth="1"/>
    <col min="9730" max="9730" width="13" style="93" customWidth="1"/>
    <col min="9731" max="9731" width="14.7109375" style="93" customWidth="1"/>
    <col min="9732" max="9732" width="15.140625" style="93" customWidth="1"/>
    <col min="9733" max="9733" width="13.85546875" style="93" customWidth="1"/>
    <col min="9734" max="9734" width="15.7109375" style="93" customWidth="1"/>
    <col min="9735" max="9735" width="8.85546875" style="93"/>
    <col min="9736" max="9736" width="11.28515625" style="93" customWidth="1"/>
    <col min="9737" max="9982" width="8.85546875" style="93"/>
    <col min="9983" max="9983" width="4.7109375" style="93" customWidth="1"/>
    <col min="9984" max="9984" width="20" style="93" customWidth="1"/>
    <col min="9985" max="9985" width="17.42578125" style="93" customWidth="1"/>
    <col min="9986" max="9986" width="13" style="93" customWidth="1"/>
    <col min="9987" max="9987" width="14.7109375" style="93" customWidth="1"/>
    <col min="9988" max="9988" width="15.140625" style="93" customWidth="1"/>
    <col min="9989" max="9989" width="13.85546875" style="93" customWidth="1"/>
    <col min="9990" max="9990" width="15.7109375" style="93" customWidth="1"/>
    <col min="9991" max="9991" width="8.85546875" style="93"/>
    <col min="9992" max="9992" width="11.28515625" style="93" customWidth="1"/>
    <col min="9993" max="10238" width="8.85546875" style="93"/>
    <col min="10239" max="10239" width="4.7109375" style="93" customWidth="1"/>
    <col min="10240" max="10240" width="20" style="93" customWidth="1"/>
    <col min="10241" max="10241" width="17.42578125" style="93" customWidth="1"/>
    <col min="10242" max="10242" width="13" style="93" customWidth="1"/>
    <col min="10243" max="10243" width="14.7109375" style="93" customWidth="1"/>
    <col min="10244" max="10244" width="15.140625" style="93" customWidth="1"/>
    <col min="10245" max="10245" width="13.85546875" style="93" customWidth="1"/>
    <col min="10246" max="10246" width="15.7109375" style="93" customWidth="1"/>
    <col min="10247" max="10247" width="8.85546875" style="93"/>
    <col min="10248" max="10248" width="11.28515625" style="93" customWidth="1"/>
    <col min="10249" max="10494" width="8.85546875" style="93"/>
    <col min="10495" max="10495" width="4.7109375" style="93" customWidth="1"/>
    <col min="10496" max="10496" width="20" style="93" customWidth="1"/>
    <col min="10497" max="10497" width="17.42578125" style="93" customWidth="1"/>
    <col min="10498" max="10498" width="13" style="93" customWidth="1"/>
    <col min="10499" max="10499" width="14.7109375" style="93" customWidth="1"/>
    <col min="10500" max="10500" width="15.140625" style="93" customWidth="1"/>
    <col min="10501" max="10501" width="13.85546875" style="93" customWidth="1"/>
    <col min="10502" max="10502" width="15.7109375" style="93" customWidth="1"/>
    <col min="10503" max="10503" width="8.85546875" style="93"/>
    <col min="10504" max="10504" width="11.28515625" style="93" customWidth="1"/>
    <col min="10505" max="10750" width="8.85546875" style="93"/>
    <col min="10751" max="10751" width="4.7109375" style="93" customWidth="1"/>
    <col min="10752" max="10752" width="20" style="93" customWidth="1"/>
    <col min="10753" max="10753" width="17.42578125" style="93" customWidth="1"/>
    <col min="10754" max="10754" width="13" style="93" customWidth="1"/>
    <col min="10755" max="10755" width="14.7109375" style="93" customWidth="1"/>
    <col min="10756" max="10756" width="15.140625" style="93" customWidth="1"/>
    <col min="10757" max="10757" width="13.85546875" style="93" customWidth="1"/>
    <col min="10758" max="10758" width="15.7109375" style="93" customWidth="1"/>
    <col min="10759" max="10759" width="8.85546875" style="93"/>
    <col min="10760" max="10760" width="11.28515625" style="93" customWidth="1"/>
    <col min="10761" max="11006" width="8.85546875" style="93"/>
    <col min="11007" max="11007" width="4.7109375" style="93" customWidth="1"/>
    <col min="11008" max="11008" width="20" style="93" customWidth="1"/>
    <col min="11009" max="11009" width="17.42578125" style="93" customWidth="1"/>
    <col min="11010" max="11010" width="13" style="93" customWidth="1"/>
    <col min="11011" max="11011" width="14.7109375" style="93" customWidth="1"/>
    <col min="11012" max="11012" width="15.140625" style="93" customWidth="1"/>
    <col min="11013" max="11013" width="13.85546875" style="93" customWidth="1"/>
    <col min="11014" max="11014" width="15.7109375" style="93" customWidth="1"/>
    <col min="11015" max="11015" width="8.85546875" style="93"/>
    <col min="11016" max="11016" width="11.28515625" style="93" customWidth="1"/>
    <col min="11017" max="11262" width="8.85546875" style="93"/>
    <col min="11263" max="11263" width="4.7109375" style="93" customWidth="1"/>
    <col min="11264" max="11264" width="20" style="93" customWidth="1"/>
    <col min="11265" max="11265" width="17.42578125" style="93" customWidth="1"/>
    <col min="11266" max="11266" width="13" style="93" customWidth="1"/>
    <col min="11267" max="11267" width="14.7109375" style="93" customWidth="1"/>
    <col min="11268" max="11268" width="15.140625" style="93" customWidth="1"/>
    <col min="11269" max="11269" width="13.85546875" style="93" customWidth="1"/>
    <col min="11270" max="11270" width="15.7109375" style="93" customWidth="1"/>
    <col min="11271" max="11271" width="8.85546875" style="93"/>
    <col min="11272" max="11272" width="11.28515625" style="93" customWidth="1"/>
    <col min="11273" max="11518" width="8.85546875" style="93"/>
    <col min="11519" max="11519" width="4.7109375" style="93" customWidth="1"/>
    <col min="11520" max="11520" width="20" style="93" customWidth="1"/>
    <col min="11521" max="11521" width="17.42578125" style="93" customWidth="1"/>
    <col min="11522" max="11522" width="13" style="93" customWidth="1"/>
    <col min="11523" max="11523" width="14.7109375" style="93" customWidth="1"/>
    <col min="11524" max="11524" width="15.140625" style="93" customWidth="1"/>
    <col min="11525" max="11525" width="13.85546875" style="93" customWidth="1"/>
    <col min="11526" max="11526" width="15.7109375" style="93" customWidth="1"/>
    <col min="11527" max="11527" width="8.85546875" style="93"/>
    <col min="11528" max="11528" width="11.28515625" style="93" customWidth="1"/>
    <col min="11529" max="11774" width="8.85546875" style="93"/>
    <col min="11775" max="11775" width="4.7109375" style="93" customWidth="1"/>
    <col min="11776" max="11776" width="20" style="93" customWidth="1"/>
    <col min="11777" max="11777" width="17.42578125" style="93" customWidth="1"/>
    <col min="11778" max="11778" width="13" style="93" customWidth="1"/>
    <col min="11779" max="11779" width="14.7109375" style="93" customWidth="1"/>
    <col min="11780" max="11780" width="15.140625" style="93" customWidth="1"/>
    <col min="11781" max="11781" width="13.85546875" style="93" customWidth="1"/>
    <col min="11782" max="11782" width="15.7109375" style="93" customWidth="1"/>
    <col min="11783" max="11783" width="8.85546875" style="93"/>
    <col min="11784" max="11784" width="11.28515625" style="93" customWidth="1"/>
    <col min="11785" max="12030" width="8.85546875" style="93"/>
    <col min="12031" max="12031" width="4.7109375" style="93" customWidth="1"/>
    <col min="12032" max="12032" width="20" style="93" customWidth="1"/>
    <col min="12033" max="12033" width="17.42578125" style="93" customWidth="1"/>
    <col min="12034" max="12034" width="13" style="93" customWidth="1"/>
    <col min="12035" max="12035" width="14.7109375" style="93" customWidth="1"/>
    <col min="12036" max="12036" width="15.140625" style="93" customWidth="1"/>
    <col min="12037" max="12037" width="13.85546875" style="93" customWidth="1"/>
    <col min="12038" max="12038" width="15.7109375" style="93" customWidth="1"/>
    <col min="12039" max="12039" width="8.85546875" style="93"/>
    <col min="12040" max="12040" width="11.28515625" style="93" customWidth="1"/>
    <col min="12041" max="12286" width="8.85546875" style="93"/>
    <col min="12287" max="12287" width="4.7109375" style="93" customWidth="1"/>
    <col min="12288" max="12288" width="20" style="93" customWidth="1"/>
    <col min="12289" max="12289" width="17.42578125" style="93" customWidth="1"/>
    <col min="12290" max="12290" width="13" style="93" customWidth="1"/>
    <col min="12291" max="12291" width="14.7109375" style="93" customWidth="1"/>
    <col min="12292" max="12292" width="15.140625" style="93" customWidth="1"/>
    <col min="12293" max="12293" width="13.85546875" style="93" customWidth="1"/>
    <col min="12294" max="12294" width="15.7109375" style="93" customWidth="1"/>
    <col min="12295" max="12295" width="8.85546875" style="93"/>
    <col min="12296" max="12296" width="11.28515625" style="93" customWidth="1"/>
    <col min="12297" max="12542" width="8.85546875" style="93"/>
    <col min="12543" max="12543" width="4.7109375" style="93" customWidth="1"/>
    <col min="12544" max="12544" width="20" style="93" customWidth="1"/>
    <col min="12545" max="12545" width="17.42578125" style="93" customWidth="1"/>
    <col min="12546" max="12546" width="13" style="93" customWidth="1"/>
    <col min="12547" max="12547" width="14.7109375" style="93" customWidth="1"/>
    <col min="12548" max="12548" width="15.140625" style="93" customWidth="1"/>
    <col min="12549" max="12549" width="13.85546875" style="93" customWidth="1"/>
    <col min="12550" max="12550" width="15.7109375" style="93" customWidth="1"/>
    <col min="12551" max="12551" width="8.85546875" style="93"/>
    <col min="12552" max="12552" width="11.28515625" style="93" customWidth="1"/>
    <col min="12553" max="12798" width="8.85546875" style="93"/>
    <col min="12799" max="12799" width="4.7109375" style="93" customWidth="1"/>
    <col min="12800" max="12800" width="20" style="93" customWidth="1"/>
    <col min="12801" max="12801" width="17.42578125" style="93" customWidth="1"/>
    <col min="12802" max="12802" width="13" style="93" customWidth="1"/>
    <col min="12803" max="12803" width="14.7109375" style="93" customWidth="1"/>
    <col min="12804" max="12804" width="15.140625" style="93" customWidth="1"/>
    <col min="12805" max="12805" width="13.85546875" style="93" customWidth="1"/>
    <col min="12806" max="12806" width="15.7109375" style="93" customWidth="1"/>
    <col min="12807" max="12807" width="8.85546875" style="93"/>
    <col min="12808" max="12808" width="11.28515625" style="93" customWidth="1"/>
    <col min="12809" max="13054" width="8.85546875" style="93"/>
    <col min="13055" max="13055" width="4.7109375" style="93" customWidth="1"/>
    <col min="13056" max="13056" width="20" style="93" customWidth="1"/>
    <col min="13057" max="13057" width="17.42578125" style="93" customWidth="1"/>
    <col min="13058" max="13058" width="13" style="93" customWidth="1"/>
    <col min="13059" max="13059" width="14.7109375" style="93" customWidth="1"/>
    <col min="13060" max="13060" width="15.140625" style="93" customWidth="1"/>
    <col min="13061" max="13061" width="13.85546875" style="93" customWidth="1"/>
    <col min="13062" max="13062" width="15.7109375" style="93" customWidth="1"/>
    <col min="13063" max="13063" width="8.85546875" style="93"/>
    <col min="13064" max="13064" width="11.28515625" style="93" customWidth="1"/>
    <col min="13065" max="13310" width="8.85546875" style="93"/>
    <col min="13311" max="13311" width="4.7109375" style="93" customWidth="1"/>
    <col min="13312" max="13312" width="20" style="93" customWidth="1"/>
    <col min="13313" max="13313" width="17.42578125" style="93" customWidth="1"/>
    <col min="13314" max="13314" width="13" style="93" customWidth="1"/>
    <col min="13315" max="13315" width="14.7109375" style="93" customWidth="1"/>
    <col min="13316" max="13316" width="15.140625" style="93" customWidth="1"/>
    <col min="13317" max="13317" width="13.85546875" style="93" customWidth="1"/>
    <col min="13318" max="13318" width="15.7109375" style="93" customWidth="1"/>
    <col min="13319" max="13319" width="8.85546875" style="93"/>
    <col min="13320" max="13320" width="11.28515625" style="93" customWidth="1"/>
    <col min="13321" max="13566" width="8.85546875" style="93"/>
    <col min="13567" max="13567" width="4.7109375" style="93" customWidth="1"/>
    <col min="13568" max="13568" width="20" style="93" customWidth="1"/>
    <col min="13569" max="13569" width="17.42578125" style="93" customWidth="1"/>
    <col min="13570" max="13570" width="13" style="93" customWidth="1"/>
    <col min="13571" max="13571" width="14.7109375" style="93" customWidth="1"/>
    <col min="13572" max="13572" width="15.140625" style="93" customWidth="1"/>
    <col min="13573" max="13573" width="13.85546875" style="93" customWidth="1"/>
    <col min="13574" max="13574" width="15.7109375" style="93" customWidth="1"/>
    <col min="13575" max="13575" width="8.85546875" style="93"/>
    <col min="13576" max="13576" width="11.28515625" style="93" customWidth="1"/>
    <col min="13577" max="13822" width="8.85546875" style="93"/>
    <col min="13823" max="13823" width="4.7109375" style="93" customWidth="1"/>
    <col min="13824" max="13824" width="20" style="93" customWidth="1"/>
    <col min="13825" max="13825" width="17.42578125" style="93" customWidth="1"/>
    <col min="13826" max="13826" width="13" style="93" customWidth="1"/>
    <col min="13827" max="13827" width="14.7109375" style="93" customWidth="1"/>
    <col min="13828" max="13828" width="15.140625" style="93" customWidth="1"/>
    <col min="13829" max="13829" width="13.85546875" style="93" customWidth="1"/>
    <col min="13830" max="13830" width="15.7109375" style="93" customWidth="1"/>
    <col min="13831" max="13831" width="8.85546875" style="93"/>
    <col min="13832" max="13832" width="11.28515625" style="93" customWidth="1"/>
    <col min="13833" max="14078" width="8.85546875" style="93"/>
    <col min="14079" max="14079" width="4.7109375" style="93" customWidth="1"/>
    <col min="14080" max="14080" width="20" style="93" customWidth="1"/>
    <col min="14081" max="14081" width="17.42578125" style="93" customWidth="1"/>
    <col min="14082" max="14082" width="13" style="93" customWidth="1"/>
    <col min="14083" max="14083" width="14.7109375" style="93" customWidth="1"/>
    <col min="14084" max="14084" width="15.140625" style="93" customWidth="1"/>
    <col min="14085" max="14085" width="13.85546875" style="93" customWidth="1"/>
    <col min="14086" max="14086" width="15.7109375" style="93" customWidth="1"/>
    <col min="14087" max="14087" width="8.85546875" style="93"/>
    <col min="14088" max="14088" width="11.28515625" style="93" customWidth="1"/>
    <col min="14089" max="14334" width="8.85546875" style="93"/>
    <col min="14335" max="14335" width="4.7109375" style="93" customWidth="1"/>
    <col min="14336" max="14336" width="20" style="93" customWidth="1"/>
    <col min="14337" max="14337" width="17.42578125" style="93" customWidth="1"/>
    <col min="14338" max="14338" width="13" style="93" customWidth="1"/>
    <col min="14339" max="14339" width="14.7109375" style="93" customWidth="1"/>
    <col min="14340" max="14340" width="15.140625" style="93" customWidth="1"/>
    <col min="14341" max="14341" width="13.85546875" style="93" customWidth="1"/>
    <col min="14342" max="14342" width="15.7109375" style="93" customWidth="1"/>
    <col min="14343" max="14343" width="8.85546875" style="93"/>
    <col min="14344" max="14344" width="11.28515625" style="93" customWidth="1"/>
    <col min="14345" max="14590" width="8.85546875" style="93"/>
    <col min="14591" max="14591" width="4.7109375" style="93" customWidth="1"/>
    <col min="14592" max="14592" width="20" style="93" customWidth="1"/>
    <col min="14593" max="14593" width="17.42578125" style="93" customWidth="1"/>
    <col min="14594" max="14594" width="13" style="93" customWidth="1"/>
    <col min="14595" max="14595" width="14.7109375" style="93" customWidth="1"/>
    <col min="14596" max="14596" width="15.140625" style="93" customWidth="1"/>
    <col min="14597" max="14597" width="13.85546875" style="93" customWidth="1"/>
    <col min="14598" max="14598" width="15.7109375" style="93" customWidth="1"/>
    <col min="14599" max="14599" width="8.85546875" style="93"/>
    <col min="14600" max="14600" width="11.28515625" style="93" customWidth="1"/>
    <col min="14601" max="14846" width="8.85546875" style="93"/>
    <col min="14847" max="14847" width="4.7109375" style="93" customWidth="1"/>
    <col min="14848" max="14848" width="20" style="93" customWidth="1"/>
    <col min="14849" max="14849" width="17.42578125" style="93" customWidth="1"/>
    <col min="14850" max="14850" width="13" style="93" customWidth="1"/>
    <col min="14851" max="14851" width="14.7109375" style="93" customWidth="1"/>
    <col min="14852" max="14852" width="15.140625" style="93" customWidth="1"/>
    <col min="14853" max="14853" width="13.85546875" style="93" customWidth="1"/>
    <col min="14854" max="14854" width="15.7109375" style="93" customWidth="1"/>
    <col min="14855" max="14855" width="8.85546875" style="93"/>
    <col min="14856" max="14856" width="11.28515625" style="93" customWidth="1"/>
    <col min="14857" max="15102" width="8.85546875" style="93"/>
    <col min="15103" max="15103" width="4.7109375" style="93" customWidth="1"/>
    <col min="15104" max="15104" width="20" style="93" customWidth="1"/>
    <col min="15105" max="15105" width="17.42578125" style="93" customWidth="1"/>
    <col min="15106" max="15106" width="13" style="93" customWidth="1"/>
    <col min="15107" max="15107" width="14.7109375" style="93" customWidth="1"/>
    <col min="15108" max="15108" width="15.140625" style="93" customWidth="1"/>
    <col min="15109" max="15109" width="13.85546875" style="93" customWidth="1"/>
    <col min="15110" max="15110" width="15.7109375" style="93" customWidth="1"/>
    <col min="15111" max="15111" width="8.85546875" style="93"/>
    <col min="15112" max="15112" width="11.28515625" style="93" customWidth="1"/>
    <col min="15113" max="15358" width="8.85546875" style="93"/>
    <col min="15359" max="15359" width="4.7109375" style="93" customWidth="1"/>
    <col min="15360" max="15360" width="20" style="93" customWidth="1"/>
    <col min="15361" max="15361" width="17.42578125" style="93" customWidth="1"/>
    <col min="15362" max="15362" width="13" style="93" customWidth="1"/>
    <col min="15363" max="15363" width="14.7109375" style="93" customWidth="1"/>
    <col min="15364" max="15364" width="15.140625" style="93" customWidth="1"/>
    <col min="15365" max="15365" width="13.85546875" style="93" customWidth="1"/>
    <col min="15366" max="15366" width="15.7109375" style="93" customWidth="1"/>
    <col min="15367" max="15367" width="8.85546875" style="93"/>
    <col min="15368" max="15368" width="11.28515625" style="93" customWidth="1"/>
    <col min="15369" max="15614" width="8.85546875" style="93"/>
    <col min="15615" max="15615" width="4.7109375" style="93" customWidth="1"/>
    <col min="15616" max="15616" width="20" style="93" customWidth="1"/>
    <col min="15617" max="15617" width="17.42578125" style="93" customWidth="1"/>
    <col min="15618" max="15618" width="13" style="93" customWidth="1"/>
    <col min="15619" max="15619" width="14.7109375" style="93" customWidth="1"/>
    <col min="15620" max="15620" width="15.140625" style="93" customWidth="1"/>
    <col min="15621" max="15621" width="13.85546875" style="93" customWidth="1"/>
    <col min="15622" max="15622" width="15.7109375" style="93" customWidth="1"/>
    <col min="15623" max="15623" width="8.85546875" style="93"/>
    <col min="15624" max="15624" width="11.28515625" style="93" customWidth="1"/>
    <col min="15625" max="15870" width="8.85546875" style="93"/>
    <col min="15871" max="15871" width="4.7109375" style="93" customWidth="1"/>
    <col min="15872" max="15872" width="20" style="93" customWidth="1"/>
    <col min="15873" max="15873" width="17.42578125" style="93" customWidth="1"/>
    <col min="15874" max="15874" width="13" style="93" customWidth="1"/>
    <col min="15875" max="15875" width="14.7109375" style="93" customWidth="1"/>
    <col min="15876" max="15876" width="15.140625" style="93" customWidth="1"/>
    <col min="15877" max="15877" width="13.85546875" style="93" customWidth="1"/>
    <col min="15878" max="15878" width="15.7109375" style="93" customWidth="1"/>
    <col min="15879" max="15879" width="8.85546875" style="93"/>
    <col min="15880" max="15880" width="11.28515625" style="93" customWidth="1"/>
    <col min="15881" max="16126" width="8.85546875" style="93"/>
    <col min="16127" max="16127" width="4.7109375" style="93" customWidth="1"/>
    <col min="16128" max="16128" width="20" style="93" customWidth="1"/>
    <col min="16129" max="16129" width="17.42578125" style="93" customWidth="1"/>
    <col min="16130" max="16130" width="13" style="93" customWidth="1"/>
    <col min="16131" max="16131" width="14.7109375" style="93" customWidth="1"/>
    <col min="16132" max="16132" width="15.140625" style="93" customWidth="1"/>
    <col min="16133" max="16133" width="13.85546875" style="93" customWidth="1"/>
    <col min="16134" max="16134" width="15.7109375" style="93" customWidth="1"/>
    <col min="16135" max="16135" width="8.85546875" style="93"/>
    <col min="16136" max="16136" width="11.28515625" style="93" customWidth="1"/>
    <col min="16137" max="16384" width="8.85546875" style="93"/>
  </cols>
  <sheetData>
    <row r="1" spans="1:14">
      <c r="B1" s="97"/>
    </row>
    <row r="2" spans="1:14" ht="23.45" customHeight="1">
      <c r="A2" s="79" t="s">
        <v>273</v>
      </c>
      <c r="D2" s="945" t="str">
        <f>T(' 300.00 '!G7:W7)</f>
        <v/>
      </c>
      <c r="E2" s="856"/>
      <c r="F2" s="856"/>
      <c r="G2" s="856"/>
      <c r="H2" s="856"/>
      <c r="I2" s="856"/>
      <c r="J2" s="856"/>
      <c r="K2" s="856"/>
      <c r="L2" s="856"/>
    </row>
    <row r="3" spans="1:14" ht="21" customHeight="1">
      <c r="A3" s="325" t="s">
        <v>238</v>
      </c>
      <c r="C3" s="97"/>
      <c r="D3" s="946">
        <f>' 300.00 '!D5</f>
        <v>0</v>
      </c>
      <c r="E3" s="947"/>
      <c r="F3" s="947"/>
      <c r="G3" s="429"/>
      <c r="H3" s="429"/>
      <c r="I3" s="325"/>
      <c r="J3" s="325"/>
      <c r="K3" s="133"/>
      <c r="L3" s="325"/>
    </row>
    <row r="4" spans="1:14" ht="12.75">
      <c r="A4" s="278"/>
      <c r="B4" s="279"/>
      <c r="C4" s="326"/>
      <c r="D4" s="326"/>
      <c r="E4" s="97"/>
      <c r="F4" s="97"/>
      <c r="G4" s="97"/>
      <c r="H4" s="97"/>
    </row>
    <row r="5" spans="1:14" ht="12.75">
      <c r="A5" s="829" t="s">
        <v>358</v>
      </c>
      <c r="B5" s="829"/>
      <c r="C5" s="829"/>
      <c r="D5" s="829"/>
      <c r="E5" s="829"/>
      <c r="F5" s="829"/>
      <c r="G5" s="829"/>
      <c r="H5" s="829"/>
      <c r="I5" s="829"/>
      <c r="J5" s="829"/>
      <c r="K5" s="829"/>
      <c r="L5" s="829"/>
      <c r="M5" s="829"/>
      <c r="N5" s="829"/>
    </row>
    <row r="6" spans="1:14" ht="12.75">
      <c r="A6" s="829" t="s">
        <v>357</v>
      </c>
      <c r="B6" s="829"/>
      <c r="C6" s="829"/>
      <c r="D6" s="829"/>
      <c r="E6" s="829"/>
      <c r="F6" s="829"/>
      <c r="G6" s="829"/>
      <c r="H6" s="829"/>
      <c r="I6" s="829"/>
      <c r="J6" s="829"/>
      <c r="K6" s="829"/>
      <c r="L6" s="829"/>
      <c r="M6" s="829"/>
      <c r="N6" s="829"/>
    </row>
    <row r="7" spans="1:14" ht="12.75">
      <c r="A7" s="275"/>
      <c r="B7" s="135"/>
      <c r="C7" s="135"/>
      <c r="D7" s="135"/>
      <c r="E7" s="135"/>
      <c r="F7" s="135"/>
      <c r="G7" s="135"/>
      <c r="H7" s="135"/>
      <c r="I7" s="135"/>
      <c r="J7" s="135"/>
      <c r="K7" s="135"/>
      <c r="L7" s="135"/>
      <c r="M7" s="135"/>
      <c r="N7" s="135"/>
    </row>
    <row r="8" spans="1:14" ht="20.45" customHeight="1">
      <c r="A8" s="79" t="s">
        <v>414</v>
      </c>
      <c r="B8" s="135"/>
      <c r="C8" s="135"/>
      <c r="D8" s="408">
        <f>' 300.00 '!L9</f>
        <v>0</v>
      </c>
      <c r="E8" s="419" t="s">
        <v>415</v>
      </c>
      <c r="F8" s="407">
        <f>' 300.00 '!R9</f>
        <v>0</v>
      </c>
      <c r="G8" s="135"/>
      <c r="H8" s="135"/>
      <c r="I8" s="135"/>
      <c r="J8" s="135"/>
      <c r="K8" s="135"/>
      <c r="L8" s="135"/>
      <c r="M8" s="135"/>
      <c r="N8" s="135"/>
    </row>
    <row r="9" spans="1:14" ht="12.75">
      <c r="A9" s="135"/>
      <c r="B9" s="135"/>
      <c r="C9" s="135"/>
      <c r="D9" s="135"/>
      <c r="E9" s="135"/>
      <c r="F9" s="135"/>
      <c r="G9" s="135"/>
      <c r="H9" s="135"/>
      <c r="I9" s="135"/>
      <c r="J9" s="135"/>
      <c r="K9" s="135"/>
      <c r="L9" s="135"/>
      <c r="M9" s="135"/>
      <c r="N9" s="135"/>
    </row>
    <row r="10" spans="1:14" ht="12.75">
      <c r="A10" s="830" t="s">
        <v>359</v>
      </c>
      <c r="B10" s="830"/>
      <c r="C10" s="830"/>
      <c r="D10" s="830"/>
      <c r="E10" s="830"/>
      <c r="F10" s="830"/>
      <c r="G10" s="830"/>
      <c r="H10" s="830"/>
      <c r="I10" s="133" t="s">
        <v>277</v>
      </c>
      <c r="J10" s="135"/>
      <c r="K10" s="135"/>
      <c r="L10" s="135"/>
      <c r="M10" s="135"/>
      <c r="N10" s="135"/>
    </row>
    <row r="11" spans="1:14" ht="13.5" thickBot="1">
      <c r="A11" s="136"/>
      <c r="B11" s="136"/>
      <c r="C11" s="136"/>
      <c r="D11" s="136"/>
      <c r="E11" s="136"/>
      <c r="F11" s="136"/>
      <c r="G11" s="136"/>
      <c r="H11" s="137" t="s">
        <v>278</v>
      </c>
      <c r="I11" s="133" t="s">
        <v>365</v>
      </c>
      <c r="J11" s="135"/>
      <c r="K11" s="138"/>
      <c r="L11" s="138"/>
      <c r="M11" s="135"/>
      <c r="N11" s="135"/>
    </row>
    <row r="12" spans="1:14" ht="22.15" customHeight="1">
      <c r="A12" s="831" t="s">
        <v>281</v>
      </c>
      <c r="B12" s="833" t="s">
        <v>360</v>
      </c>
      <c r="C12" s="833" t="s">
        <v>361</v>
      </c>
      <c r="D12" s="833" t="s">
        <v>284</v>
      </c>
      <c r="E12" s="833" t="s">
        <v>285</v>
      </c>
      <c r="F12" s="833" t="s">
        <v>364</v>
      </c>
      <c r="G12" s="835" t="s">
        <v>286</v>
      </c>
      <c r="H12" s="817" t="s">
        <v>362</v>
      </c>
      <c r="I12" s="823" t="s">
        <v>288</v>
      </c>
      <c r="J12" s="824"/>
      <c r="K12" s="828" t="s">
        <v>289</v>
      </c>
      <c r="L12" s="828"/>
      <c r="M12" s="823" t="s">
        <v>290</v>
      </c>
      <c r="N12" s="824"/>
    </row>
    <row r="13" spans="1:14" ht="84.75" thickBot="1">
      <c r="A13" s="832"/>
      <c r="B13" s="834"/>
      <c r="C13" s="834"/>
      <c r="D13" s="834"/>
      <c r="E13" s="834"/>
      <c r="F13" s="834"/>
      <c r="G13" s="836"/>
      <c r="H13" s="818"/>
      <c r="I13" s="98" t="s">
        <v>291</v>
      </c>
      <c r="J13" s="99" t="s">
        <v>363</v>
      </c>
      <c r="K13" s="98" t="s">
        <v>291</v>
      </c>
      <c r="L13" s="99" t="s">
        <v>363</v>
      </c>
      <c r="M13" s="98" t="s">
        <v>291</v>
      </c>
      <c r="N13" s="99" t="s">
        <v>363</v>
      </c>
    </row>
    <row r="14" spans="1:14" ht="12.75" thickBot="1">
      <c r="A14" s="100">
        <v>1</v>
      </c>
      <c r="B14" s="101">
        <v>2</v>
      </c>
      <c r="C14" s="101">
        <v>3</v>
      </c>
      <c r="D14" s="101">
        <v>4</v>
      </c>
      <c r="E14" s="101">
        <v>5</v>
      </c>
      <c r="F14" s="101">
        <v>6</v>
      </c>
      <c r="G14" s="102">
        <v>7</v>
      </c>
      <c r="H14" s="276">
        <v>8</v>
      </c>
      <c r="I14" s="276">
        <v>9</v>
      </c>
      <c r="J14" s="104">
        <v>10</v>
      </c>
      <c r="K14" s="277">
        <v>11</v>
      </c>
      <c r="L14" s="102">
        <v>12</v>
      </c>
      <c r="M14" s="276">
        <v>13</v>
      </c>
      <c r="N14" s="104">
        <v>14</v>
      </c>
    </row>
    <row r="15" spans="1:14">
      <c r="A15" s="106"/>
      <c r="B15" s="106"/>
      <c r="C15" s="106"/>
      <c r="D15" s="106"/>
      <c r="E15" s="107"/>
      <c r="F15" s="108"/>
      <c r="G15" s="96"/>
      <c r="H15" s="109"/>
      <c r="I15" s="110"/>
      <c r="J15" s="111"/>
      <c r="K15" s="112"/>
      <c r="L15" s="113"/>
      <c r="M15" s="114"/>
      <c r="N15" s="115"/>
    </row>
    <row r="16" spans="1:14">
      <c r="A16" s="116"/>
      <c r="B16" s="116"/>
      <c r="C16" s="116"/>
      <c r="D16" s="116"/>
      <c r="E16" s="113"/>
      <c r="F16" s="117"/>
      <c r="G16" s="95"/>
      <c r="H16" s="118"/>
      <c r="I16" s="114"/>
      <c r="J16" s="115"/>
      <c r="K16" s="112"/>
      <c r="L16" s="113"/>
      <c r="M16" s="114"/>
      <c r="N16" s="115"/>
    </row>
    <row r="17" spans="1:14">
      <c r="A17" s="119"/>
      <c r="B17" s="119"/>
      <c r="C17" s="119"/>
      <c r="D17" s="119"/>
      <c r="E17" s="120"/>
      <c r="F17" s="121"/>
      <c r="G17" s="122"/>
      <c r="H17" s="123"/>
      <c r="I17" s="124"/>
      <c r="J17" s="125"/>
      <c r="K17" s="126"/>
      <c r="L17" s="120"/>
      <c r="M17" s="124"/>
      <c r="N17" s="125"/>
    </row>
    <row r="18" spans="1:14">
      <c r="A18" s="116"/>
      <c r="B18" s="116"/>
      <c r="C18" s="116"/>
      <c r="D18" s="116"/>
      <c r="E18" s="113"/>
      <c r="F18" s="117"/>
      <c r="G18" s="95"/>
      <c r="H18" s="118"/>
      <c r="I18" s="114"/>
      <c r="J18" s="115"/>
      <c r="K18" s="112"/>
      <c r="L18" s="113"/>
      <c r="M18" s="114"/>
      <c r="N18" s="115"/>
    </row>
    <row r="19" spans="1:14" ht="12.75" thickBot="1">
      <c r="A19" s="116"/>
      <c r="B19" s="116"/>
      <c r="C19" s="116"/>
      <c r="D19" s="116"/>
      <c r="E19" s="113"/>
      <c r="F19" s="117"/>
      <c r="G19" s="95"/>
      <c r="H19" s="118"/>
      <c r="I19" s="124"/>
      <c r="J19" s="125"/>
      <c r="K19" s="126"/>
      <c r="L19" s="120"/>
      <c r="M19" s="124"/>
      <c r="N19" s="125"/>
    </row>
    <row r="20" spans="1:14" ht="12.75" thickBot="1">
      <c r="A20" s="814" t="s">
        <v>293</v>
      </c>
      <c r="B20" s="815"/>
      <c r="C20" s="815"/>
      <c r="D20" s="815"/>
      <c r="E20" s="816"/>
      <c r="F20" s="323"/>
      <c r="G20" s="127"/>
      <c r="H20" s="324"/>
      <c r="I20" s="129"/>
      <c r="J20" s="130"/>
      <c r="K20" s="131"/>
      <c r="L20" s="128"/>
      <c r="M20" s="129"/>
      <c r="N20" s="130"/>
    </row>
    <row r="21" spans="1:14">
      <c r="A21" s="132" t="s">
        <v>295</v>
      </c>
    </row>
    <row r="22" spans="1:14">
      <c r="A22" s="141"/>
      <c r="B22" s="139" t="s">
        <v>295</v>
      </c>
      <c r="C22" s="22"/>
      <c r="D22" s="22"/>
      <c r="E22" s="140"/>
      <c r="F22" s="140"/>
    </row>
    <row r="23" spans="1:14">
      <c r="A23" s="141"/>
      <c r="B23" s="139" t="s">
        <v>297</v>
      </c>
      <c r="C23" s="22"/>
      <c r="D23" s="22"/>
      <c r="E23" s="22"/>
      <c r="F23" s="22"/>
    </row>
    <row r="24" spans="1:14">
      <c r="A24" s="141"/>
      <c r="B24" s="139" t="s">
        <v>295</v>
      </c>
      <c r="C24" s="22"/>
      <c r="D24" s="22"/>
      <c r="E24" s="22"/>
      <c r="F24" s="22"/>
    </row>
    <row r="25" spans="1:14">
      <c r="A25" s="132"/>
      <c r="B25" s="139" t="s">
        <v>296</v>
      </c>
      <c r="C25" s="22"/>
      <c r="D25" s="22"/>
      <c r="E25" s="140"/>
      <c r="F25" s="22"/>
    </row>
    <row r="26" spans="1:14">
      <c r="B26" s="139" t="s">
        <v>298</v>
      </c>
      <c r="C26" s="22"/>
      <c r="D26" s="22"/>
      <c r="E26" s="22"/>
      <c r="F26" s="22"/>
    </row>
    <row r="27" spans="1:14">
      <c r="B27" s="139" t="s">
        <v>299</v>
      </c>
      <c r="C27" s="22"/>
      <c r="D27" s="22"/>
      <c r="E27" s="22"/>
      <c r="F27" s="22"/>
    </row>
  </sheetData>
  <mergeCells count="17">
    <mergeCell ref="K12:L12"/>
    <mergeCell ref="M12:N12"/>
    <mergeCell ref="A20:E20"/>
    <mergeCell ref="D2:L2"/>
    <mergeCell ref="F12:F13"/>
    <mergeCell ref="G12:G13"/>
    <mergeCell ref="H12:H13"/>
    <mergeCell ref="I12:J12"/>
    <mergeCell ref="D3:F3"/>
    <mergeCell ref="A5:N5"/>
    <mergeCell ref="A6:N6"/>
    <mergeCell ref="A10:H10"/>
    <mergeCell ref="A12:A13"/>
    <mergeCell ref="B12:B13"/>
    <mergeCell ref="C12:C13"/>
    <mergeCell ref="D12:D13"/>
    <mergeCell ref="E12:E13"/>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R37"/>
  <sheetViews>
    <sheetView workbookViewId="0">
      <selection activeCell="B15" sqref="B15:H15"/>
    </sheetView>
  </sheetViews>
  <sheetFormatPr defaultColWidth="8.85546875" defaultRowHeight="11.25"/>
  <cols>
    <col min="1" max="1" width="7.7109375" style="4" customWidth="1"/>
    <col min="2" max="2" width="5.140625" style="4" customWidth="1"/>
    <col min="3" max="3" width="4.42578125" style="4" customWidth="1"/>
    <col min="4" max="4" width="5" style="4" customWidth="1"/>
    <col min="5" max="5" width="4.7109375" style="4" customWidth="1"/>
    <col min="6" max="6" width="5.7109375" style="4" customWidth="1"/>
    <col min="7" max="7" width="5.28515625" style="4" customWidth="1"/>
    <col min="8" max="8" width="6.5703125" style="4" customWidth="1"/>
    <col min="9" max="9" width="13.5703125" style="4" customWidth="1"/>
    <col min="10" max="10" width="12" style="4" customWidth="1"/>
    <col min="11" max="11" width="9.7109375" style="4" customWidth="1"/>
    <col min="12" max="12" width="12" style="4" customWidth="1"/>
    <col min="13" max="13" width="11.42578125" style="4" customWidth="1"/>
    <col min="14" max="16" width="12.42578125" style="4" customWidth="1"/>
    <col min="17" max="17" width="13.28515625" style="4" customWidth="1"/>
    <col min="18" max="16384" width="8.85546875" style="4"/>
  </cols>
  <sheetData>
    <row r="1" spans="1:18">
      <c r="A1" s="232"/>
      <c r="B1" s="232"/>
      <c r="C1" s="232"/>
      <c r="D1" s="232"/>
      <c r="E1" s="232"/>
      <c r="F1" s="232"/>
      <c r="G1" s="232"/>
      <c r="H1" s="232"/>
      <c r="I1" s="232"/>
      <c r="J1" s="232"/>
      <c r="K1" s="232"/>
      <c r="L1" s="232"/>
      <c r="M1" s="232"/>
      <c r="N1" s="232"/>
      <c r="O1" s="232"/>
      <c r="P1" s="232"/>
      <c r="Q1" s="232"/>
      <c r="R1" s="232"/>
    </row>
    <row r="2" spans="1:18" ht="24.6" customHeight="1">
      <c r="A2" s="232"/>
      <c r="B2" s="956" t="s">
        <v>172</v>
      </c>
      <c r="C2" s="912"/>
      <c r="D2" s="912"/>
      <c r="E2" s="912"/>
      <c r="F2" s="912"/>
      <c r="G2" s="912"/>
      <c r="H2" s="912"/>
      <c r="I2" s="912"/>
      <c r="J2" s="912"/>
      <c r="K2" s="912"/>
      <c r="L2" s="912"/>
      <c r="M2" s="912"/>
      <c r="N2" s="339"/>
      <c r="O2" s="339"/>
      <c r="P2" s="232"/>
      <c r="Q2" s="232"/>
      <c r="R2" s="232"/>
    </row>
    <row r="3" spans="1:18">
      <c r="A3" s="232"/>
      <c r="B3" s="232"/>
      <c r="C3" s="232"/>
      <c r="D3" s="232"/>
      <c r="E3" s="232"/>
      <c r="F3" s="232"/>
      <c r="G3" s="232"/>
      <c r="H3" s="232"/>
      <c r="I3" s="232"/>
      <c r="J3" s="232"/>
      <c r="K3" s="232"/>
      <c r="L3" s="232"/>
      <c r="M3" s="232"/>
      <c r="N3" s="296"/>
      <c r="O3" s="296"/>
      <c r="P3" s="232"/>
      <c r="Q3" s="232"/>
      <c r="R3" s="232"/>
    </row>
    <row r="4" spans="1:18" ht="22.9" customHeight="1">
      <c r="A4" s="163" t="s">
        <v>267</v>
      </c>
      <c r="B4" s="164"/>
      <c r="C4" s="165"/>
      <c r="D4" s="165"/>
      <c r="E4" s="165"/>
      <c r="F4" s="165"/>
      <c r="G4" s="165"/>
      <c r="H4" s="857" t="str">
        <f>T(' 300.00 '!G7:W7)</f>
        <v/>
      </c>
      <c r="I4" s="857"/>
      <c r="J4" s="857"/>
      <c r="K4" s="810"/>
      <c r="L4" s="810"/>
      <c r="M4" s="810"/>
      <c r="N4" s="810"/>
      <c r="O4" s="810"/>
      <c r="P4" s="810"/>
      <c r="Q4" s="810"/>
      <c r="R4" s="810"/>
    </row>
    <row r="5" spans="1:18" ht="19.149999999999999" customHeight="1">
      <c r="A5" s="807" t="s">
        <v>238</v>
      </c>
      <c r="B5" s="912"/>
      <c r="C5" s="912"/>
      <c r="D5" s="912"/>
      <c r="E5" s="912"/>
      <c r="F5" s="912"/>
      <c r="G5" s="912"/>
      <c r="H5" s="857">
        <f>' 300.00 '!D5</f>
        <v>0</v>
      </c>
      <c r="I5" s="810"/>
      <c r="J5" s="810"/>
      <c r="K5" s="418"/>
      <c r="L5" s="418"/>
      <c r="M5" s="418"/>
      <c r="N5" s="418"/>
      <c r="O5" s="418"/>
      <c r="P5" s="418"/>
      <c r="Q5" s="418"/>
      <c r="R5" s="418"/>
    </row>
    <row r="6" spans="1:18" ht="20.45" customHeight="1">
      <c r="A6" s="807" t="s">
        <v>104</v>
      </c>
      <c r="B6" s="808"/>
      <c r="C6" s="808"/>
      <c r="D6" s="808"/>
      <c r="E6" s="808"/>
      <c r="F6" s="808"/>
      <c r="G6" s="808"/>
      <c r="H6" s="409">
        <f>' 300.00 '!L9</f>
        <v>0</v>
      </c>
      <c r="I6" s="860">
        <f>' 300.00 '!R9</f>
        <v>0</v>
      </c>
      <c r="J6" s="860"/>
      <c r="K6" s="404"/>
      <c r="L6" s="404"/>
      <c r="M6" s="404"/>
      <c r="N6" s="405"/>
      <c r="O6" s="405"/>
      <c r="P6" s="405"/>
      <c r="Q6" s="405"/>
      <c r="R6" s="405"/>
    </row>
    <row r="7" spans="1:18" ht="12" thickBot="1">
      <c r="A7" s="340"/>
      <c r="B7" s="340"/>
      <c r="C7" s="340"/>
      <c r="D7" s="340"/>
      <c r="E7" s="340"/>
      <c r="F7" s="340"/>
      <c r="G7" s="340"/>
      <c r="H7" s="340"/>
      <c r="I7" s="340"/>
      <c r="J7" s="340"/>
      <c r="K7" s="340"/>
      <c r="L7" s="340"/>
      <c r="M7" s="340"/>
      <c r="N7" s="340"/>
      <c r="O7" s="340"/>
      <c r="P7" s="232"/>
      <c r="Q7" s="244" t="s">
        <v>304</v>
      </c>
      <c r="R7" s="232"/>
    </row>
    <row r="8" spans="1:18" ht="37.9" customHeight="1">
      <c r="A8" s="341" t="s">
        <v>11</v>
      </c>
      <c r="B8" s="788" t="s">
        <v>12</v>
      </c>
      <c r="C8" s="964"/>
      <c r="D8" s="964"/>
      <c r="E8" s="964"/>
      <c r="F8" s="964"/>
      <c r="G8" s="964"/>
      <c r="H8" s="965"/>
      <c r="I8" s="872" t="s">
        <v>367</v>
      </c>
      <c r="J8" s="872" t="s">
        <v>192</v>
      </c>
      <c r="K8" s="872" t="s">
        <v>114</v>
      </c>
      <c r="L8" s="872" t="s">
        <v>368</v>
      </c>
      <c r="M8" s="962" t="s">
        <v>173</v>
      </c>
      <c r="N8" s="958" t="s">
        <v>174</v>
      </c>
      <c r="O8" s="958" t="s">
        <v>373</v>
      </c>
      <c r="P8" s="958" t="s">
        <v>175</v>
      </c>
      <c r="Q8" s="958" t="s">
        <v>369</v>
      </c>
    </row>
    <row r="9" spans="1:18" ht="38.450000000000003" customHeight="1">
      <c r="A9" s="948" t="s">
        <v>366</v>
      </c>
      <c r="B9" s="949"/>
      <c r="C9" s="949"/>
      <c r="D9" s="949"/>
      <c r="E9" s="949"/>
      <c r="F9" s="949"/>
      <c r="G9" s="949"/>
      <c r="H9" s="950"/>
      <c r="I9" s="957"/>
      <c r="J9" s="957"/>
      <c r="K9" s="957"/>
      <c r="L9" s="957"/>
      <c r="M9" s="963"/>
      <c r="N9" s="874"/>
      <c r="O9" s="874"/>
      <c r="P9" s="961"/>
      <c r="Q9" s="959"/>
    </row>
    <row r="10" spans="1:18" ht="39.6" customHeight="1">
      <c r="A10" s="196" t="s">
        <v>3</v>
      </c>
      <c r="B10" s="893" t="s">
        <v>370</v>
      </c>
      <c r="C10" s="893"/>
      <c r="D10" s="893"/>
      <c r="E10" s="893"/>
      <c r="F10" s="893"/>
      <c r="G10" s="893"/>
      <c r="H10" s="893"/>
      <c r="I10" s="280"/>
      <c r="J10" s="280"/>
      <c r="K10" s="280"/>
      <c r="L10" s="280"/>
      <c r="M10" s="338">
        <f>(M11+M12+M13+M14)</f>
        <v>0</v>
      </c>
      <c r="N10" s="337">
        <f>(N11+N12+N13+N14)</f>
        <v>0</v>
      </c>
      <c r="O10" s="348"/>
      <c r="P10" s="336">
        <f>(P11+P12+P13+P14)</f>
        <v>0</v>
      </c>
      <c r="Q10" s="252"/>
    </row>
    <row r="11" spans="1:18" ht="20.45" customHeight="1">
      <c r="A11" s="196">
        <v>1</v>
      </c>
      <c r="B11" s="960"/>
      <c r="C11" s="902"/>
      <c r="D11" s="902"/>
      <c r="E11" s="902"/>
      <c r="F11" s="902"/>
      <c r="G11" s="902"/>
      <c r="H11" s="903"/>
      <c r="I11" s="280"/>
      <c r="J11" s="280"/>
      <c r="K11" s="280"/>
      <c r="L11" s="280"/>
      <c r="M11" s="280"/>
      <c r="N11" s="344"/>
      <c r="O11" s="344"/>
      <c r="P11" s="345"/>
      <c r="Q11" s="252"/>
    </row>
    <row r="12" spans="1:18" ht="15.6" customHeight="1">
      <c r="A12" s="196">
        <v>2</v>
      </c>
      <c r="B12" s="960"/>
      <c r="C12" s="902"/>
      <c r="D12" s="902"/>
      <c r="E12" s="902"/>
      <c r="F12" s="902"/>
      <c r="G12" s="902"/>
      <c r="H12" s="903"/>
      <c r="I12" s="280"/>
      <c r="J12" s="280"/>
      <c r="K12" s="280"/>
      <c r="L12" s="280"/>
      <c r="M12" s="280"/>
      <c r="N12" s="344"/>
      <c r="O12" s="344"/>
      <c r="P12" s="345"/>
      <c r="Q12" s="252"/>
    </row>
    <row r="13" spans="1:18" ht="15.6" customHeight="1">
      <c r="A13" s="196">
        <v>3</v>
      </c>
      <c r="B13" s="960"/>
      <c r="C13" s="902"/>
      <c r="D13" s="902"/>
      <c r="E13" s="902"/>
      <c r="F13" s="902"/>
      <c r="G13" s="902"/>
      <c r="H13" s="903"/>
      <c r="I13" s="280"/>
      <c r="J13" s="280"/>
      <c r="K13" s="280"/>
      <c r="L13" s="280"/>
      <c r="M13" s="280"/>
      <c r="N13" s="344"/>
      <c r="O13" s="344"/>
      <c r="P13" s="345"/>
      <c r="Q13" s="252"/>
    </row>
    <row r="14" spans="1:18" ht="21" customHeight="1">
      <c r="A14" s="197">
        <v>4</v>
      </c>
      <c r="B14" s="770"/>
      <c r="C14" s="770"/>
      <c r="D14" s="770"/>
      <c r="E14" s="770"/>
      <c r="F14" s="770"/>
      <c r="G14" s="770"/>
      <c r="H14" s="770"/>
      <c r="I14" s="271"/>
      <c r="J14" s="271"/>
      <c r="K14" s="271"/>
      <c r="L14" s="271"/>
      <c r="M14" s="271"/>
      <c r="N14" s="346"/>
      <c r="O14" s="346"/>
      <c r="P14" s="347"/>
      <c r="Q14" s="235"/>
    </row>
    <row r="15" spans="1:18" ht="39.6" customHeight="1">
      <c r="A15" s="196" t="s">
        <v>10</v>
      </c>
      <c r="B15" s="893" t="s">
        <v>371</v>
      </c>
      <c r="C15" s="893"/>
      <c r="D15" s="893"/>
      <c r="E15" s="893"/>
      <c r="F15" s="893"/>
      <c r="G15" s="893"/>
      <c r="H15" s="893"/>
      <c r="I15" s="280"/>
      <c r="J15" s="280"/>
      <c r="K15" s="280"/>
      <c r="L15" s="280"/>
      <c r="M15" s="338">
        <f>(M16+M17+M18+M19)</f>
        <v>0</v>
      </c>
      <c r="N15" s="337">
        <f>(N16+N17+N18+N19)</f>
        <v>0</v>
      </c>
      <c r="O15" s="348"/>
      <c r="P15" s="336">
        <f>(P16+P17+P18+P19)</f>
        <v>0</v>
      </c>
      <c r="Q15" s="252"/>
    </row>
    <row r="16" spans="1:18" ht="21.6" customHeight="1">
      <c r="A16" s="196">
        <v>1</v>
      </c>
      <c r="B16" s="868"/>
      <c r="C16" s="869"/>
      <c r="D16" s="869"/>
      <c r="E16" s="869"/>
      <c r="F16" s="869"/>
      <c r="G16" s="869"/>
      <c r="H16" s="905"/>
      <c r="I16" s="280"/>
      <c r="J16" s="280"/>
      <c r="K16" s="280"/>
      <c r="L16" s="280"/>
      <c r="M16" s="280"/>
      <c r="N16" s="344"/>
      <c r="O16" s="344"/>
      <c r="P16" s="345"/>
      <c r="Q16" s="252"/>
    </row>
    <row r="17" spans="1:17" ht="18.600000000000001" customHeight="1">
      <c r="A17" s="196">
        <v>2</v>
      </c>
      <c r="B17" s="868"/>
      <c r="C17" s="869"/>
      <c r="D17" s="869"/>
      <c r="E17" s="869"/>
      <c r="F17" s="869"/>
      <c r="G17" s="869"/>
      <c r="H17" s="905"/>
      <c r="I17" s="280"/>
      <c r="J17" s="280"/>
      <c r="K17" s="280"/>
      <c r="L17" s="280"/>
      <c r="M17" s="280"/>
      <c r="N17" s="344"/>
      <c r="O17" s="344"/>
      <c r="P17" s="345"/>
      <c r="Q17" s="252"/>
    </row>
    <row r="18" spans="1:17" ht="19.149999999999999" customHeight="1">
      <c r="A18" s="196">
        <v>3</v>
      </c>
      <c r="B18" s="868"/>
      <c r="C18" s="869"/>
      <c r="D18" s="869"/>
      <c r="E18" s="869"/>
      <c r="F18" s="869"/>
      <c r="G18" s="869"/>
      <c r="H18" s="905"/>
      <c r="I18" s="280"/>
      <c r="J18" s="280"/>
      <c r="K18" s="280"/>
      <c r="L18" s="280"/>
      <c r="M18" s="280"/>
      <c r="N18" s="344"/>
      <c r="O18" s="344"/>
      <c r="P18" s="345"/>
      <c r="Q18" s="252"/>
    </row>
    <row r="19" spans="1:17" ht="19.149999999999999" customHeight="1">
      <c r="A19" s="197">
        <v>4</v>
      </c>
      <c r="B19" s="770"/>
      <c r="C19" s="770"/>
      <c r="D19" s="770"/>
      <c r="E19" s="770"/>
      <c r="F19" s="770"/>
      <c r="G19" s="770"/>
      <c r="H19" s="770"/>
      <c r="I19" s="271"/>
      <c r="J19" s="271"/>
      <c r="K19" s="271"/>
      <c r="L19" s="271"/>
      <c r="M19" s="271"/>
      <c r="N19" s="346"/>
      <c r="O19" s="346"/>
      <c r="P19" s="347"/>
      <c r="Q19" s="235"/>
    </row>
    <row r="20" spans="1:17" ht="45" customHeight="1" thickBot="1">
      <c r="A20" s="342" t="s">
        <v>102</v>
      </c>
      <c r="B20" s="953" t="s">
        <v>372</v>
      </c>
      <c r="C20" s="954"/>
      <c r="D20" s="954"/>
      <c r="E20" s="954"/>
      <c r="F20" s="954"/>
      <c r="G20" s="954"/>
      <c r="H20" s="955"/>
      <c r="I20" s="343"/>
      <c r="J20" s="343"/>
      <c r="K20" s="343"/>
      <c r="L20" s="343"/>
      <c r="M20" s="31"/>
      <c r="N20" s="335">
        <f>(N10+N15)</f>
        <v>0</v>
      </c>
      <c r="O20" s="18"/>
      <c r="P20" s="336">
        <f>(P10+P15)</f>
        <v>0</v>
      </c>
      <c r="Q20" s="20"/>
    </row>
    <row r="21" spans="1:17">
      <c r="A21" s="232"/>
      <c r="B21" s="232"/>
      <c r="C21" s="232"/>
      <c r="D21" s="232"/>
      <c r="E21" s="232"/>
      <c r="F21" s="232"/>
      <c r="G21" s="232"/>
      <c r="H21" s="232"/>
      <c r="I21" s="232"/>
      <c r="J21" s="232"/>
      <c r="K21" s="232"/>
      <c r="L21" s="232"/>
    </row>
    <row r="22" spans="1:17" s="14" customFormat="1">
      <c r="A22" s="322"/>
      <c r="B22" s="322"/>
      <c r="C22" s="322"/>
      <c r="D22" s="322"/>
      <c r="E22" s="322"/>
      <c r="F22" s="322"/>
      <c r="G22" s="322"/>
      <c r="H22" s="322"/>
      <c r="I22" s="322"/>
      <c r="J22" s="322"/>
      <c r="K22" s="322"/>
      <c r="L22" s="322"/>
    </row>
    <row r="23" spans="1:17" s="14" customFormat="1" ht="17.45" customHeight="1">
      <c r="A23" s="952"/>
      <c r="B23" s="952"/>
      <c r="C23" s="951"/>
      <c r="D23" s="951"/>
      <c r="E23" s="951"/>
      <c r="F23" s="951"/>
      <c r="G23" s="951"/>
      <c r="H23" s="951"/>
      <c r="I23" s="951"/>
      <c r="J23" s="951"/>
      <c r="K23" s="951"/>
      <c r="L23" s="333"/>
      <c r="M23" s="32"/>
    </row>
    <row r="24" spans="1:17" s="14" customFormat="1">
      <c r="A24" s="215" t="s">
        <v>297</v>
      </c>
      <c r="B24" s="216"/>
      <c r="C24" s="216"/>
      <c r="D24" s="216"/>
      <c r="E24" s="216"/>
      <c r="F24" s="232"/>
      <c r="G24" s="165"/>
      <c r="H24" s="232"/>
      <c r="I24" s="232"/>
      <c r="J24" s="232"/>
      <c r="K24" s="232"/>
      <c r="L24" s="232"/>
    </row>
    <row r="25" spans="1:17" ht="19.899999999999999" customHeight="1">
      <c r="A25" s="328" t="s">
        <v>295</v>
      </c>
      <c r="B25" s="329"/>
      <c r="C25" s="329"/>
      <c r="D25" s="329"/>
      <c r="E25" s="329"/>
      <c r="F25" s="332"/>
      <c r="G25" s="329"/>
      <c r="H25" s="332"/>
      <c r="I25" s="332"/>
      <c r="J25" s="332"/>
      <c r="K25" s="332"/>
      <c r="L25" s="334"/>
    </row>
    <row r="26" spans="1:17">
      <c r="A26" s="215" t="s">
        <v>296</v>
      </c>
      <c r="B26" s="216"/>
      <c r="C26" s="216"/>
      <c r="D26" s="217"/>
      <c r="E26" s="216"/>
      <c r="F26" s="232"/>
      <c r="G26" s="165"/>
      <c r="H26" s="232"/>
      <c r="I26" s="232"/>
      <c r="J26" s="232"/>
      <c r="K26" s="232"/>
      <c r="L26" s="232"/>
    </row>
    <row r="27" spans="1:17" ht="22.15" customHeight="1">
      <c r="A27" s="215" t="s">
        <v>298</v>
      </c>
      <c r="B27" s="216"/>
      <c r="C27" s="216"/>
      <c r="D27" s="216"/>
      <c r="E27" s="216"/>
      <c r="F27" s="232"/>
      <c r="G27" s="165"/>
      <c r="H27" s="232"/>
      <c r="I27" s="232"/>
      <c r="J27" s="232"/>
      <c r="K27" s="232"/>
      <c r="L27" s="232"/>
    </row>
    <row r="28" spans="1:17">
      <c r="A28" s="215" t="s">
        <v>299</v>
      </c>
      <c r="B28" s="216"/>
      <c r="C28" s="216"/>
      <c r="D28" s="216"/>
      <c r="E28" s="216"/>
      <c r="F28" s="232"/>
      <c r="G28" s="165"/>
      <c r="H28" s="232"/>
      <c r="I28" s="232"/>
      <c r="J28" s="232"/>
      <c r="K28" s="232"/>
      <c r="L28" s="232"/>
    </row>
    <row r="29" spans="1:17">
      <c r="A29" s="232"/>
      <c r="B29" s="232"/>
      <c r="C29" s="232"/>
      <c r="D29" s="232"/>
      <c r="E29" s="232"/>
      <c r="F29" s="232"/>
      <c r="G29" s="232"/>
      <c r="H29" s="232"/>
      <c r="I29" s="232"/>
      <c r="J29" s="232"/>
      <c r="K29" s="232"/>
      <c r="L29" s="232"/>
    </row>
    <row r="30" spans="1:17">
      <c r="A30" s="232"/>
      <c r="B30" s="232"/>
      <c r="C30" s="232"/>
      <c r="D30" s="232"/>
      <c r="E30" s="232"/>
      <c r="F30" s="232"/>
      <c r="G30" s="232"/>
      <c r="H30" s="232"/>
      <c r="I30" s="232"/>
      <c r="J30" s="232"/>
      <c r="K30" s="232"/>
      <c r="L30" s="232"/>
    </row>
    <row r="31" spans="1:17">
      <c r="A31" s="232"/>
      <c r="B31" s="232"/>
      <c r="C31" s="232"/>
      <c r="D31" s="232"/>
      <c r="E31" s="232"/>
      <c r="F31" s="232"/>
      <c r="G31" s="232"/>
      <c r="H31" s="232"/>
      <c r="I31" s="232"/>
      <c r="J31" s="232"/>
      <c r="K31" s="232"/>
      <c r="L31" s="232"/>
    </row>
    <row r="32" spans="1:17">
      <c r="A32" s="232"/>
      <c r="B32" s="232"/>
      <c r="C32" s="232"/>
      <c r="D32" s="232"/>
      <c r="E32" s="232"/>
      <c r="F32" s="232"/>
      <c r="G32" s="232"/>
      <c r="H32" s="232"/>
      <c r="I32" s="232"/>
      <c r="J32" s="232"/>
      <c r="K32" s="232"/>
      <c r="L32" s="232"/>
    </row>
    <row r="33" spans="1:12">
      <c r="A33" s="232"/>
      <c r="B33" s="232"/>
      <c r="C33" s="232"/>
      <c r="D33" s="232"/>
      <c r="E33" s="232"/>
      <c r="F33" s="232"/>
      <c r="G33" s="232"/>
      <c r="H33" s="232"/>
      <c r="I33" s="232"/>
      <c r="J33" s="232"/>
      <c r="K33" s="232"/>
      <c r="L33" s="232"/>
    </row>
    <row r="34" spans="1:12">
      <c r="A34" s="232"/>
      <c r="B34" s="232"/>
      <c r="C34" s="232"/>
      <c r="D34" s="232"/>
      <c r="E34" s="232"/>
      <c r="F34" s="232"/>
      <c r="G34" s="232"/>
      <c r="H34" s="232"/>
      <c r="I34" s="232"/>
      <c r="J34" s="232"/>
      <c r="K34" s="232"/>
      <c r="L34" s="232"/>
    </row>
    <row r="35" spans="1:12">
      <c r="A35" s="232"/>
      <c r="B35" s="232"/>
      <c r="C35" s="232"/>
      <c r="D35" s="232"/>
      <c r="E35" s="232"/>
      <c r="F35" s="232"/>
      <c r="G35" s="232"/>
      <c r="H35" s="232"/>
      <c r="I35" s="232"/>
      <c r="J35" s="232"/>
      <c r="K35" s="232"/>
      <c r="L35" s="232"/>
    </row>
    <row r="36" spans="1:12">
      <c r="A36" s="232"/>
      <c r="B36" s="232"/>
      <c r="C36" s="232"/>
      <c r="D36" s="232"/>
      <c r="E36" s="232"/>
      <c r="F36" s="232"/>
      <c r="G36" s="232"/>
      <c r="H36" s="232"/>
      <c r="I36" s="232"/>
      <c r="J36" s="232"/>
      <c r="K36" s="232"/>
      <c r="L36" s="232"/>
    </row>
    <row r="37" spans="1:12">
      <c r="A37" s="232"/>
      <c r="B37" s="232"/>
      <c r="C37" s="232"/>
      <c r="D37" s="232"/>
      <c r="E37" s="232"/>
      <c r="F37" s="232"/>
      <c r="G37" s="232"/>
      <c r="H37" s="232"/>
      <c r="I37" s="232"/>
      <c r="J37" s="232"/>
      <c r="K37" s="232"/>
      <c r="L37" s="232"/>
    </row>
  </sheetData>
  <sheetProtection sheet="1" formatCells="0" formatColumns="0" formatRows="0" insertColumns="0" insertRows="0"/>
  <mergeCells count="30">
    <mergeCell ref="P8:P9"/>
    <mergeCell ref="K8:K9"/>
    <mergeCell ref="M8:M9"/>
    <mergeCell ref="N8:N9"/>
    <mergeCell ref="B8:H8"/>
    <mergeCell ref="B2:M2"/>
    <mergeCell ref="I8:I9"/>
    <mergeCell ref="J8:J9"/>
    <mergeCell ref="L8:L9"/>
    <mergeCell ref="B16:H16"/>
    <mergeCell ref="H5:J5"/>
    <mergeCell ref="A5:G5"/>
    <mergeCell ref="A6:G6"/>
    <mergeCell ref="I6:J6"/>
    <mergeCell ref="H4:R4"/>
    <mergeCell ref="B10:H10"/>
    <mergeCell ref="Q8:Q9"/>
    <mergeCell ref="O8:O9"/>
    <mergeCell ref="B11:H11"/>
    <mergeCell ref="B12:H12"/>
    <mergeCell ref="B13:H13"/>
    <mergeCell ref="B15:H15"/>
    <mergeCell ref="B19:H19"/>
    <mergeCell ref="B14:H14"/>
    <mergeCell ref="A9:H9"/>
    <mergeCell ref="C23:K23"/>
    <mergeCell ref="B17:H17"/>
    <mergeCell ref="B18:H18"/>
    <mergeCell ref="A23:B23"/>
    <mergeCell ref="B20:H20"/>
  </mergeCells>
  <phoneticPr fontId="2" type="noConversion"/>
  <pageMargins left="0.75" right="0.75" top="1" bottom="1" header="0.5" footer="0.5"/>
  <headerFooter alignWithMargins="0"/>
  <legacyDrawing r:id="rId1"/>
</worksheet>
</file>

<file path=xl/worksheets/sheet13.xml><?xml version="1.0" encoding="utf-8"?>
<worksheet xmlns="http://schemas.openxmlformats.org/spreadsheetml/2006/main" xmlns:r="http://schemas.openxmlformats.org/officeDocument/2006/relationships">
  <dimension ref="A1:R59"/>
  <sheetViews>
    <sheetView topLeftCell="E19" workbookViewId="0">
      <selection activeCell="A2" sqref="A2:Q2"/>
    </sheetView>
  </sheetViews>
  <sheetFormatPr defaultColWidth="8.85546875" defaultRowHeight="11.25"/>
  <cols>
    <col min="1" max="1" width="6.7109375" style="4" customWidth="1"/>
    <col min="2" max="2" width="5.28515625" style="4" customWidth="1"/>
    <col min="3" max="3" width="5.5703125" style="4" customWidth="1"/>
    <col min="4" max="4" width="5.7109375" style="4" customWidth="1"/>
    <col min="5" max="5" width="5.28515625" style="4" customWidth="1"/>
    <col min="6" max="6" width="4.140625" style="4" customWidth="1"/>
    <col min="7" max="7" width="3.5703125" style="4" customWidth="1"/>
    <col min="8" max="8" width="4.5703125" style="4" customWidth="1"/>
    <col min="9" max="9" width="4.28515625" style="4" customWidth="1"/>
    <col min="10" max="10" width="4.85546875" style="4" customWidth="1"/>
    <col min="11" max="11" width="12.28515625" style="4" customWidth="1"/>
    <col min="12" max="12" width="11.28515625" style="4" customWidth="1"/>
    <col min="13" max="13" width="12" style="4" customWidth="1"/>
    <col min="14" max="14" width="11.28515625" style="4" customWidth="1"/>
    <col min="15" max="15" width="13.140625" style="4" customWidth="1"/>
    <col min="16" max="16" width="17.42578125" style="4" customWidth="1"/>
    <col min="17" max="17" width="16.5703125" style="4" customWidth="1"/>
    <col min="18" max="18" width="11.140625" style="4" customWidth="1"/>
    <col min="19" max="16384" width="8.85546875" style="4"/>
  </cols>
  <sheetData>
    <row r="1" spans="1:18">
      <c r="A1" s="232"/>
      <c r="B1" s="232"/>
      <c r="C1" s="232"/>
      <c r="D1" s="232"/>
      <c r="E1" s="232"/>
      <c r="F1" s="232"/>
      <c r="G1" s="232"/>
      <c r="H1" s="232"/>
      <c r="I1" s="232"/>
      <c r="J1" s="232"/>
      <c r="K1" s="232"/>
      <c r="L1" s="232"/>
      <c r="M1" s="232"/>
      <c r="N1" s="232"/>
      <c r="O1" s="232"/>
      <c r="P1" s="232"/>
      <c r="Q1" s="232"/>
      <c r="R1" s="232"/>
    </row>
    <row r="2" spans="1:18" ht="22.15" customHeight="1">
      <c r="A2" s="966" t="s">
        <v>412</v>
      </c>
      <c r="B2" s="967"/>
      <c r="C2" s="967"/>
      <c r="D2" s="967"/>
      <c r="E2" s="967"/>
      <c r="F2" s="967"/>
      <c r="G2" s="967"/>
      <c r="H2" s="967"/>
      <c r="I2" s="967"/>
      <c r="J2" s="967"/>
      <c r="K2" s="967"/>
      <c r="L2" s="967"/>
      <c r="M2" s="967"/>
      <c r="N2" s="967"/>
      <c r="O2" s="967"/>
      <c r="P2" s="967"/>
      <c r="Q2" s="967"/>
      <c r="R2" s="349"/>
    </row>
    <row r="3" spans="1:18">
      <c r="A3" s="165"/>
      <c r="B3" s="165"/>
      <c r="C3" s="165"/>
      <c r="D3" s="165"/>
      <c r="E3" s="165"/>
      <c r="F3" s="165"/>
      <c r="G3" s="165"/>
      <c r="H3" s="165"/>
      <c r="I3" s="165"/>
      <c r="J3" s="169"/>
      <c r="K3" s="169"/>
      <c r="L3" s="169"/>
      <c r="M3" s="169"/>
      <c r="N3" s="169"/>
      <c r="O3" s="169"/>
      <c r="P3" s="296"/>
      <c r="Q3" s="232"/>
      <c r="R3" s="232"/>
    </row>
    <row r="4" spans="1:18" ht="27" customHeight="1">
      <c r="A4" s="807" t="s">
        <v>267</v>
      </c>
      <c r="B4" s="808"/>
      <c r="C4" s="808"/>
      <c r="D4" s="808"/>
      <c r="E4" s="808"/>
      <c r="F4" s="808"/>
      <c r="G4" s="808"/>
      <c r="H4" s="808"/>
      <c r="I4" s="808"/>
      <c r="J4" s="808"/>
      <c r="K4" s="826" t="str">
        <f>T(' 300.00 '!G7:W7)</f>
        <v/>
      </c>
      <c r="L4" s="826"/>
      <c r="M4" s="826"/>
      <c r="N4" s="826"/>
      <c r="O4" s="826"/>
      <c r="P4" s="826"/>
      <c r="Q4" s="826"/>
      <c r="R4" s="826"/>
    </row>
    <row r="5" spans="1:18" ht="23.45" customHeight="1">
      <c r="A5" s="807" t="s">
        <v>238</v>
      </c>
      <c r="B5" s="808"/>
      <c r="C5" s="808"/>
      <c r="D5" s="808"/>
      <c r="E5" s="808"/>
      <c r="F5" s="808"/>
      <c r="G5" s="808"/>
      <c r="H5" s="808"/>
      <c r="I5" s="808"/>
      <c r="J5" s="808"/>
      <c r="K5" s="810">
        <f>' 300.00 '!D5</f>
        <v>0</v>
      </c>
      <c r="L5" s="810"/>
      <c r="M5" s="810"/>
      <c r="N5" s="427"/>
      <c r="O5" s="427"/>
      <c r="P5" s="427"/>
      <c r="Q5" s="427"/>
      <c r="R5" s="427"/>
    </row>
    <row r="6" spans="1:18" ht="25.9" customHeight="1">
      <c r="A6" s="807" t="s">
        <v>104</v>
      </c>
      <c r="B6" s="912"/>
      <c r="C6" s="912"/>
      <c r="D6" s="808"/>
      <c r="E6" s="808"/>
      <c r="F6" s="808"/>
      <c r="G6" s="808"/>
      <c r="H6" s="808"/>
      <c r="I6" s="808"/>
      <c r="J6" s="808"/>
      <c r="K6" s="410">
        <f>' 300.00 '!L9</f>
        <v>0</v>
      </c>
      <c r="L6" s="811">
        <f>' 300.00 '!R9</f>
        <v>0</v>
      </c>
      <c r="M6" s="811"/>
      <c r="N6" s="402"/>
      <c r="O6" s="402"/>
      <c r="P6" s="402"/>
      <c r="Q6" s="402"/>
      <c r="R6" s="402"/>
    </row>
    <row r="7" spans="1:18" ht="12" thickBot="1">
      <c r="A7" s="167"/>
      <c r="B7" s="167"/>
      <c r="C7" s="167"/>
      <c r="D7" s="167"/>
      <c r="E7" s="167"/>
      <c r="F7" s="167"/>
      <c r="G7" s="167"/>
      <c r="H7" s="167"/>
      <c r="I7" s="167"/>
      <c r="J7" s="167"/>
      <c r="K7" s="167"/>
      <c r="L7" s="167"/>
      <c r="M7" s="167"/>
      <c r="N7" s="167"/>
      <c r="O7" s="167"/>
      <c r="P7" s="167"/>
      <c r="Q7" s="244" t="s">
        <v>304</v>
      </c>
      <c r="R7" s="232"/>
    </row>
    <row r="8" spans="1:18" ht="46.15" customHeight="1">
      <c r="A8" s="221" t="s">
        <v>14</v>
      </c>
      <c r="B8" s="892" t="s">
        <v>12</v>
      </c>
      <c r="C8" s="892"/>
      <c r="D8" s="892"/>
      <c r="E8" s="892"/>
      <c r="F8" s="892"/>
      <c r="G8" s="892"/>
      <c r="H8" s="892"/>
      <c r="I8" s="892"/>
      <c r="J8" s="892"/>
      <c r="K8" s="281" t="s">
        <v>381</v>
      </c>
      <c r="L8" s="281" t="s">
        <v>360</v>
      </c>
      <c r="M8" s="281" t="s">
        <v>382</v>
      </c>
      <c r="N8" s="281" t="s">
        <v>321</v>
      </c>
      <c r="O8" s="281" t="s">
        <v>322</v>
      </c>
      <c r="P8" s="205" t="s">
        <v>88</v>
      </c>
      <c r="Q8" s="291" t="s">
        <v>176</v>
      </c>
      <c r="R8" s="227" t="s">
        <v>383</v>
      </c>
    </row>
    <row r="9" spans="1:18" ht="27.6" customHeight="1">
      <c r="A9" s="299" t="s">
        <v>3</v>
      </c>
      <c r="B9" s="913" t="s">
        <v>374</v>
      </c>
      <c r="C9" s="913"/>
      <c r="D9" s="913"/>
      <c r="E9" s="913"/>
      <c r="F9" s="913"/>
      <c r="G9" s="913"/>
      <c r="H9" s="913"/>
      <c r="I9" s="913"/>
      <c r="J9" s="913"/>
      <c r="K9" s="350"/>
      <c r="L9" s="350"/>
      <c r="M9" s="350"/>
      <c r="N9" s="350"/>
      <c r="O9" s="350"/>
      <c r="P9" s="29">
        <f>(P10+P11+P12+P13)</f>
        <v>0</v>
      </c>
      <c r="Q9" s="160"/>
      <c r="R9" s="149"/>
    </row>
    <row r="10" spans="1:18" ht="18.600000000000001" customHeight="1">
      <c r="A10" s="299">
        <v>1</v>
      </c>
      <c r="B10" s="944"/>
      <c r="C10" s="942"/>
      <c r="D10" s="942"/>
      <c r="E10" s="942"/>
      <c r="F10" s="942"/>
      <c r="G10" s="942"/>
      <c r="H10" s="942"/>
      <c r="I10" s="942"/>
      <c r="J10" s="943"/>
      <c r="K10" s="351"/>
      <c r="L10" s="351"/>
      <c r="M10" s="351"/>
      <c r="N10" s="351"/>
      <c r="O10" s="351"/>
      <c r="P10" s="305"/>
      <c r="Q10" s="160"/>
      <c r="R10" s="149"/>
    </row>
    <row r="11" spans="1:18" ht="17.45" customHeight="1">
      <c r="A11" s="299">
        <v>2</v>
      </c>
      <c r="B11" s="944"/>
      <c r="C11" s="942"/>
      <c r="D11" s="942"/>
      <c r="E11" s="942"/>
      <c r="F11" s="942"/>
      <c r="G11" s="942"/>
      <c r="H11" s="942"/>
      <c r="I11" s="942"/>
      <c r="J11" s="943"/>
      <c r="K11" s="351"/>
      <c r="L11" s="351"/>
      <c r="M11" s="351"/>
      <c r="N11" s="351"/>
      <c r="O11" s="351"/>
      <c r="P11" s="305"/>
      <c r="Q11" s="160"/>
      <c r="R11" s="149"/>
    </row>
    <row r="12" spans="1:18" ht="17.45" customHeight="1">
      <c r="A12" s="299">
        <v>3</v>
      </c>
      <c r="B12" s="944"/>
      <c r="C12" s="942"/>
      <c r="D12" s="942"/>
      <c r="E12" s="942"/>
      <c r="F12" s="942"/>
      <c r="G12" s="942"/>
      <c r="H12" s="942"/>
      <c r="I12" s="942"/>
      <c r="J12" s="943"/>
      <c r="K12" s="351"/>
      <c r="L12" s="351"/>
      <c r="M12" s="351"/>
      <c r="N12" s="351"/>
      <c r="O12" s="351"/>
      <c r="P12" s="305"/>
      <c r="Q12" s="160"/>
      <c r="R12" s="149"/>
    </row>
    <row r="13" spans="1:18" ht="19.899999999999999" customHeight="1">
      <c r="A13" s="302">
        <v>4</v>
      </c>
      <c r="B13" s="914"/>
      <c r="C13" s="915"/>
      <c r="D13" s="915"/>
      <c r="E13" s="915"/>
      <c r="F13" s="915"/>
      <c r="G13" s="915"/>
      <c r="H13" s="915"/>
      <c r="I13" s="915"/>
      <c r="J13" s="916"/>
      <c r="K13" s="304"/>
      <c r="L13" s="304"/>
      <c r="M13" s="304"/>
      <c r="N13" s="304"/>
      <c r="O13" s="304"/>
      <c r="P13" s="320"/>
      <c r="Q13" s="149"/>
      <c r="R13" s="149"/>
    </row>
    <row r="14" spans="1:18" ht="49.9" customHeight="1">
      <c r="A14" s="299" t="s">
        <v>10</v>
      </c>
      <c r="B14" s="968" t="s">
        <v>375</v>
      </c>
      <c r="C14" s="969"/>
      <c r="D14" s="969"/>
      <c r="E14" s="969"/>
      <c r="F14" s="969"/>
      <c r="G14" s="969"/>
      <c r="H14" s="969"/>
      <c r="I14" s="969"/>
      <c r="J14" s="970"/>
      <c r="K14" s="350"/>
      <c r="L14" s="350"/>
      <c r="M14" s="350"/>
      <c r="N14" s="350"/>
      <c r="O14" s="350"/>
      <c r="P14" s="29">
        <f>(P15+P16+P17+P18+P19+P20+P21+P22+P23)</f>
        <v>0</v>
      </c>
      <c r="Q14" s="18">
        <f>(Q15+Q16+Q17+Q18+Q19+Q20+Q21+Q22+Q23)</f>
        <v>0</v>
      </c>
      <c r="R14" s="149"/>
    </row>
    <row r="15" spans="1:18" ht="24.75" customHeight="1">
      <c r="A15" s="302">
        <v>1</v>
      </c>
      <c r="B15" s="914" t="s">
        <v>177</v>
      </c>
      <c r="C15" s="915"/>
      <c r="D15" s="915"/>
      <c r="E15" s="915"/>
      <c r="F15" s="915"/>
      <c r="G15" s="915"/>
      <c r="H15" s="915"/>
      <c r="I15" s="915"/>
      <c r="J15" s="916"/>
      <c r="K15" s="304"/>
      <c r="L15" s="304"/>
      <c r="M15" s="304"/>
      <c r="N15" s="304"/>
      <c r="O15" s="304"/>
      <c r="P15" s="151"/>
      <c r="Q15" s="149"/>
      <c r="R15" s="149"/>
    </row>
    <row r="16" spans="1:18" ht="24.75" customHeight="1">
      <c r="A16" s="302">
        <v>2</v>
      </c>
      <c r="B16" s="917" t="s">
        <v>178</v>
      </c>
      <c r="C16" s="917"/>
      <c r="D16" s="917"/>
      <c r="E16" s="917"/>
      <c r="F16" s="917"/>
      <c r="G16" s="917"/>
      <c r="H16" s="917"/>
      <c r="I16" s="917"/>
      <c r="J16" s="917"/>
      <c r="K16" s="301"/>
      <c r="L16" s="301"/>
      <c r="M16" s="301"/>
      <c r="N16" s="301"/>
      <c r="O16" s="301"/>
      <c r="P16" s="320"/>
      <c r="Q16" s="235"/>
      <c r="R16" s="149"/>
    </row>
    <row r="17" spans="1:18" ht="28.9" customHeight="1">
      <c r="A17" s="302">
        <v>3</v>
      </c>
      <c r="B17" s="770" t="s">
        <v>179</v>
      </c>
      <c r="C17" s="770"/>
      <c r="D17" s="770"/>
      <c r="E17" s="770"/>
      <c r="F17" s="770"/>
      <c r="G17" s="770"/>
      <c r="H17" s="770"/>
      <c r="I17" s="770"/>
      <c r="J17" s="770"/>
      <c r="K17" s="271"/>
      <c r="L17" s="271"/>
      <c r="M17" s="271"/>
      <c r="N17" s="271"/>
      <c r="O17" s="271"/>
      <c r="P17" s="151"/>
      <c r="Q17" s="149"/>
      <c r="R17" s="149"/>
    </row>
    <row r="18" spans="1:18" ht="33.6" customHeight="1">
      <c r="A18" s="302">
        <v>4</v>
      </c>
      <c r="B18" s="770" t="s">
        <v>376</v>
      </c>
      <c r="C18" s="770"/>
      <c r="D18" s="770"/>
      <c r="E18" s="770"/>
      <c r="F18" s="770"/>
      <c r="G18" s="770"/>
      <c r="H18" s="770"/>
      <c r="I18" s="770"/>
      <c r="J18" s="770"/>
      <c r="K18" s="271"/>
      <c r="L18" s="271"/>
      <c r="M18" s="271"/>
      <c r="N18" s="271"/>
      <c r="O18" s="271"/>
      <c r="P18" s="151"/>
      <c r="Q18" s="149"/>
      <c r="R18" s="149"/>
    </row>
    <row r="19" spans="1:18" ht="23.45" customHeight="1">
      <c r="A19" s="302">
        <v>5</v>
      </c>
      <c r="B19" s="917" t="s">
        <v>379</v>
      </c>
      <c r="C19" s="917"/>
      <c r="D19" s="917"/>
      <c r="E19" s="917"/>
      <c r="F19" s="917"/>
      <c r="G19" s="917"/>
      <c r="H19" s="917"/>
      <c r="I19" s="917"/>
      <c r="J19" s="917"/>
      <c r="K19" s="301"/>
      <c r="L19" s="301"/>
      <c r="M19" s="301"/>
      <c r="N19" s="301"/>
      <c r="O19" s="301"/>
      <c r="P19" s="151"/>
      <c r="Q19" s="149"/>
      <c r="R19" s="149"/>
    </row>
    <row r="20" spans="1:18" ht="46.9" customHeight="1">
      <c r="A20" s="302">
        <v>6</v>
      </c>
      <c r="B20" s="914" t="s">
        <v>377</v>
      </c>
      <c r="C20" s="921"/>
      <c r="D20" s="921"/>
      <c r="E20" s="921"/>
      <c r="F20" s="921"/>
      <c r="G20" s="921"/>
      <c r="H20" s="921"/>
      <c r="I20" s="921"/>
      <c r="J20" s="922"/>
      <c r="K20" s="352"/>
      <c r="L20" s="352"/>
      <c r="M20" s="352"/>
      <c r="N20" s="352"/>
      <c r="O20" s="352"/>
      <c r="P20" s="151"/>
      <c r="Q20" s="149"/>
      <c r="R20" s="149"/>
    </row>
    <row r="21" spans="1:18" ht="32.450000000000003" customHeight="1">
      <c r="A21" s="302">
        <v>7</v>
      </c>
      <c r="B21" s="914" t="s">
        <v>380</v>
      </c>
      <c r="C21" s="915"/>
      <c r="D21" s="915"/>
      <c r="E21" s="915"/>
      <c r="F21" s="915"/>
      <c r="G21" s="915"/>
      <c r="H21" s="915"/>
      <c r="I21" s="915"/>
      <c r="J21" s="916"/>
      <c r="K21" s="304"/>
      <c r="L21" s="304"/>
      <c r="M21" s="304"/>
      <c r="N21" s="304"/>
      <c r="O21" s="304"/>
      <c r="P21" s="151"/>
      <c r="Q21" s="149"/>
      <c r="R21" s="149"/>
    </row>
    <row r="22" spans="1:18" ht="43.9" customHeight="1">
      <c r="A22" s="302">
        <v>8</v>
      </c>
      <c r="B22" s="914" t="s">
        <v>180</v>
      </c>
      <c r="C22" s="915"/>
      <c r="D22" s="915"/>
      <c r="E22" s="915"/>
      <c r="F22" s="915"/>
      <c r="G22" s="915"/>
      <c r="H22" s="915"/>
      <c r="I22" s="915"/>
      <c r="J22" s="916"/>
      <c r="K22" s="304"/>
      <c r="L22" s="304"/>
      <c r="M22" s="304"/>
      <c r="N22" s="304"/>
      <c r="O22" s="304"/>
      <c r="P22" s="151"/>
      <c r="Q22" s="149"/>
      <c r="R22" s="149"/>
    </row>
    <row r="23" spans="1:18" ht="30.6" customHeight="1">
      <c r="A23" s="302">
        <v>9</v>
      </c>
      <c r="B23" s="914" t="s">
        <v>378</v>
      </c>
      <c r="C23" s="921"/>
      <c r="D23" s="921"/>
      <c r="E23" s="921"/>
      <c r="F23" s="921"/>
      <c r="G23" s="921"/>
      <c r="H23" s="921"/>
      <c r="I23" s="921"/>
      <c r="J23" s="922"/>
      <c r="K23" s="352"/>
      <c r="L23" s="352"/>
      <c r="M23" s="352"/>
      <c r="N23" s="352"/>
      <c r="O23" s="352"/>
      <c r="P23" s="151"/>
      <c r="Q23" s="149"/>
      <c r="R23" s="149"/>
    </row>
    <row r="24" spans="1:18" ht="26.25" customHeight="1">
      <c r="A24" s="299" t="s">
        <v>102</v>
      </c>
      <c r="B24" s="971"/>
      <c r="C24" s="972"/>
      <c r="D24" s="972"/>
      <c r="E24" s="972"/>
      <c r="F24" s="972"/>
      <c r="G24" s="972"/>
      <c r="H24" s="972"/>
      <c r="I24" s="972"/>
      <c r="J24" s="973"/>
      <c r="K24" s="353"/>
      <c r="L24" s="353"/>
      <c r="M24" s="353"/>
      <c r="N24" s="353"/>
      <c r="O24" s="353"/>
      <c r="P24" s="292">
        <f>(P9+P14)</f>
        <v>0</v>
      </c>
      <c r="Q24" s="159"/>
      <c r="R24" s="149"/>
    </row>
    <row r="25" spans="1:18">
      <c r="A25" s="232"/>
      <c r="B25" s="254"/>
      <c r="C25" s="254"/>
      <c r="D25" s="254"/>
      <c r="E25" s="254"/>
      <c r="F25" s="254"/>
      <c r="G25" s="254"/>
      <c r="H25" s="254"/>
      <c r="I25" s="254"/>
      <c r="J25" s="254"/>
      <c r="K25" s="254"/>
      <c r="L25" s="254"/>
      <c r="M25" s="254"/>
      <c r="N25" s="254"/>
      <c r="O25" s="254"/>
      <c r="P25" s="232"/>
      <c r="Q25" s="232"/>
      <c r="R25" s="232"/>
    </row>
    <row r="26" spans="1:18" s="14" customFormat="1" ht="19.149999999999999" customHeight="1">
      <c r="A26" s="354"/>
      <c r="B26" s="354"/>
      <c r="C26" s="952"/>
      <c r="D26" s="952"/>
      <c r="E26" s="951"/>
      <c r="F26" s="951"/>
      <c r="G26" s="951"/>
      <c r="H26" s="951"/>
      <c r="I26" s="951"/>
      <c r="J26" s="951"/>
      <c r="K26" s="951"/>
      <c r="L26" s="951"/>
      <c r="M26" s="951"/>
      <c r="N26" s="322"/>
      <c r="O26" s="322"/>
      <c r="P26" s="322"/>
      <c r="Q26" s="322"/>
      <c r="R26" s="322"/>
    </row>
    <row r="27" spans="1:18" s="14" customFormat="1">
      <c r="A27" s="322"/>
      <c r="B27" s="322"/>
      <c r="C27" s="215" t="s">
        <v>297</v>
      </c>
      <c r="D27" s="216"/>
      <c r="E27" s="216"/>
      <c r="F27" s="216"/>
      <c r="G27" s="216"/>
      <c r="H27" s="232"/>
      <c r="I27" s="165"/>
      <c r="J27" s="232"/>
      <c r="K27" s="232"/>
      <c r="L27" s="232"/>
      <c r="M27" s="232"/>
      <c r="N27" s="322"/>
      <c r="O27" s="322"/>
      <c r="P27" s="322"/>
      <c r="Q27" s="322"/>
      <c r="R27" s="322"/>
    </row>
    <row r="28" spans="1:18" ht="20.45" customHeight="1">
      <c r="A28" s="232"/>
      <c r="B28" s="232"/>
      <c r="C28" s="328" t="s">
        <v>295</v>
      </c>
      <c r="D28" s="329"/>
      <c r="E28" s="329"/>
      <c r="F28" s="329"/>
      <c r="G28" s="329"/>
      <c r="H28" s="332"/>
      <c r="I28" s="329"/>
      <c r="J28" s="332"/>
      <c r="K28" s="332"/>
      <c r="L28" s="332"/>
      <c r="M28" s="332"/>
      <c r="N28" s="232"/>
      <c r="O28" s="232"/>
      <c r="P28" s="232"/>
      <c r="Q28" s="232"/>
      <c r="R28" s="232"/>
    </row>
    <row r="29" spans="1:18">
      <c r="A29" s="232"/>
      <c r="B29" s="232"/>
      <c r="C29" s="215" t="s">
        <v>296</v>
      </c>
      <c r="D29" s="216"/>
      <c r="E29" s="216"/>
      <c r="F29" s="217"/>
      <c r="G29" s="216"/>
      <c r="H29" s="232"/>
      <c r="I29" s="165"/>
      <c r="J29" s="232"/>
      <c r="K29" s="232"/>
      <c r="L29" s="232"/>
      <c r="M29" s="232"/>
      <c r="N29" s="232"/>
      <c r="O29" s="232"/>
      <c r="P29" s="232"/>
      <c r="Q29" s="232"/>
      <c r="R29" s="232"/>
    </row>
    <row r="30" spans="1:18" ht="17.45" customHeight="1">
      <c r="A30" s="232"/>
      <c r="B30" s="232"/>
      <c r="C30" s="215" t="s">
        <v>298</v>
      </c>
      <c r="D30" s="216"/>
      <c r="E30" s="216"/>
      <c r="F30" s="216"/>
      <c r="G30" s="216"/>
      <c r="H30" s="232"/>
      <c r="I30" s="165"/>
      <c r="J30" s="232"/>
      <c r="K30" s="232"/>
      <c r="L30" s="232"/>
      <c r="M30" s="232"/>
      <c r="N30" s="232"/>
      <c r="O30" s="232"/>
      <c r="P30" s="232"/>
      <c r="Q30" s="232"/>
      <c r="R30" s="232"/>
    </row>
    <row r="31" spans="1:18">
      <c r="A31" s="232"/>
      <c r="B31" s="232"/>
      <c r="C31" s="215" t="s">
        <v>299</v>
      </c>
      <c r="D31" s="216"/>
      <c r="E31" s="216"/>
      <c r="F31" s="216"/>
      <c r="G31" s="216"/>
      <c r="H31" s="232"/>
      <c r="I31" s="165"/>
      <c r="J31" s="232"/>
      <c r="K31" s="232"/>
      <c r="L31" s="232"/>
      <c r="M31" s="232"/>
      <c r="N31" s="232"/>
      <c r="O31" s="232"/>
      <c r="P31" s="232"/>
      <c r="Q31" s="232"/>
      <c r="R31" s="232"/>
    </row>
    <row r="32" spans="1:18">
      <c r="A32" s="232"/>
      <c r="B32" s="232"/>
      <c r="C32" s="232"/>
      <c r="D32" s="232"/>
      <c r="E32" s="232"/>
      <c r="F32" s="232"/>
      <c r="G32" s="232"/>
      <c r="H32" s="232"/>
      <c r="I32" s="232"/>
      <c r="J32" s="232"/>
      <c r="K32" s="232"/>
      <c r="L32" s="232"/>
      <c r="M32" s="232"/>
      <c r="N32" s="232"/>
      <c r="O32" s="232"/>
      <c r="P32" s="232"/>
      <c r="Q32" s="232"/>
      <c r="R32" s="232"/>
    </row>
    <row r="33" spans="1:18">
      <c r="A33" s="232"/>
      <c r="B33" s="232"/>
      <c r="C33" s="232"/>
      <c r="D33" s="232"/>
      <c r="E33" s="232"/>
      <c r="F33" s="232"/>
      <c r="G33" s="232"/>
      <c r="H33" s="232"/>
      <c r="I33" s="232"/>
      <c r="J33" s="232"/>
      <c r="K33" s="232"/>
      <c r="L33" s="232"/>
      <c r="M33" s="232"/>
      <c r="N33" s="232"/>
      <c r="O33" s="232"/>
      <c r="P33" s="232"/>
      <c r="Q33" s="232"/>
      <c r="R33" s="232"/>
    </row>
    <row r="34" spans="1:18">
      <c r="A34" s="232"/>
      <c r="B34" s="232"/>
      <c r="C34" s="232"/>
      <c r="D34" s="232"/>
      <c r="E34" s="232"/>
      <c r="F34" s="232"/>
      <c r="G34" s="232"/>
      <c r="H34" s="232"/>
      <c r="I34" s="232"/>
      <c r="J34" s="232"/>
      <c r="K34" s="232"/>
      <c r="L34" s="232"/>
      <c r="M34" s="232"/>
      <c r="N34" s="232"/>
      <c r="O34" s="232"/>
      <c r="P34" s="232"/>
      <c r="Q34" s="232"/>
      <c r="R34" s="232"/>
    </row>
    <row r="35" spans="1:18">
      <c r="A35" s="232"/>
      <c r="B35" s="232"/>
      <c r="C35" s="232"/>
      <c r="D35" s="232"/>
      <c r="E35" s="232"/>
      <c r="F35" s="232"/>
      <c r="G35" s="232"/>
      <c r="H35" s="232"/>
      <c r="I35" s="232"/>
      <c r="J35" s="232"/>
      <c r="K35" s="232"/>
      <c r="L35" s="232"/>
      <c r="M35" s="232"/>
      <c r="N35" s="232"/>
      <c r="O35" s="232"/>
      <c r="P35" s="232"/>
      <c r="Q35" s="232"/>
      <c r="R35" s="232"/>
    </row>
    <row r="36" spans="1:18">
      <c r="A36" s="232"/>
      <c r="B36" s="232"/>
      <c r="C36" s="232"/>
      <c r="D36" s="232"/>
      <c r="E36" s="232"/>
      <c r="F36" s="232"/>
      <c r="G36" s="232"/>
      <c r="H36" s="232"/>
      <c r="I36" s="232"/>
      <c r="J36" s="232"/>
      <c r="K36" s="232"/>
      <c r="L36" s="232"/>
      <c r="M36" s="232"/>
      <c r="N36" s="232"/>
      <c r="O36" s="232"/>
      <c r="P36" s="232"/>
      <c r="Q36" s="232"/>
      <c r="R36" s="232"/>
    </row>
    <row r="37" spans="1:18">
      <c r="A37" s="232"/>
      <c r="B37" s="232"/>
      <c r="C37" s="232"/>
      <c r="D37" s="232"/>
      <c r="E37" s="232"/>
      <c r="F37" s="232"/>
      <c r="G37" s="232"/>
      <c r="H37" s="232"/>
      <c r="I37" s="232"/>
      <c r="J37" s="232"/>
      <c r="K37" s="232"/>
      <c r="L37" s="232"/>
      <c r="M37" s="232"/>
      <c r="N37" s="232"/>
      <c r="O37" s="232"/>
      <c r="P37" s="232"/>
      <c r="Q37" s="232"/>
      <c r="R37" s="232"/>
    </row>
    <row r="38" spans="1:18">
      <c r="A38" s="232"/>
      <c r="B38" s="232"/>
      <c r="C38" s="232"/>
      <c r="D38" s="232"/>
      <c r="E38" s="232"/>
      <c r="F38" s="232"/>
      <c r="G38" s="232"/>
      <c r="H38" s="232"/>
      <c r="I38" s="232"/>
      <c r="J38" s="232"/>
      <c r="K38" s="232"/>
      <c r="L38" s="232"/>
      <c r="M38" s="232"/>
      <c r="N38" s="232"/>
      <c r="O38" s="232"/>
      <c r="P38" s="232"/>
      <c r="Q38" s="232"/>
      <c r="R38" s="232"/>
    </row>
    <row r="39" spans="1:18">
      <c r="A39" s="232"/>
      <c r="B39" s="232"/>
      <c r="C39" s="232"/>
      <c r="D39" s="232"/>
      <c r="E39" s="232"/>
      <c r="F39" s="232"/>
      <c r="G39" s="232"/>
      <c r="H39" s="232"/>
      <c r="I39" s="232"/>
      <c r="J39" s="232"/>
      <c r="K39" s="232"/>
      <c r="L39" s="232"/>
      <c r="M39" s="232"/>
      <c r="N39" s="232"/>
      <c r="O39" s="232"/>
      <c r="P39" s="232"/>
      <c r="Q39" s="232"/>
      <c r="R39" s="232"/>
    </row>
    <row r="40" spans="1:18">
      <c r="A40" s="232"/>
      <c r="B40" s="232"/>
      <c r="C40" s="232"/>
      <c r="D40" s="232"/>
      <c r="E40" s="232"/>
      <c r="F40" s="232"/>
      <c r="G40" s="232"/>
      <c r="H40" s="232"/>
      <c r="I40" s="232"/>
      <c r="J40" s="232"/>
      <c r="K40" s="232"/>
      <c r="L40" s="232"/>
      <c r="M40" s="232"/>
      <c r="N40" s="232"/>
      <c r="O40" s="232"/>
      <c r="P40" s="232"/>
      <c r="Q40" s="232"/>
      <c r="R40" s="232"/>
    </row>
    <row r="41" spans="1:18">
      <c r="A41" s="232"/>
      <c r="B41" s="232"/>
      <c r="C41" s="232"/>
      <c r="D41" s="232"/>
      <c r="E41" s="232"/>
      <c r="F41" s="232"/>
      <c r="G41" s="232"/>
      <c r="H41" s="232"/>
      <c r="I41" s="232"/>
      <c r="J41" s="232"/>
      <c r="K41" s="232"/>
      <c r="L41" s="232"/>
      <c r="M41" s="232"/>
      <c r="N41" s="232"/>
      <c r="O41" s="232"/>
      <c r="P41" s="232"/>
      <c r="Q41" s="232"/>
      <c r="R41" s="232"/>
    </row>
    <row r="42" spans="1:18">
      <c r="A42" s="232"/>
      <c r="B42" s="232"/>
      <c r="C42" s="232"/>
      <c r="D42" s="232"/>
      <c r="E42" s="232"/>
      <c r="F42" s="232"/>
      <c r="G42" s="232"/>
      <c r="H42" s="232"/>
      <c r="I42" s="232"/>
      <c r="J42" s="232"/>
      <c r="K42" s="232"/>
      <c r="L42" s="232"/>
      <c r="M42" s="232"/>
      <c r="N42" s="232"/>
      <c r="O42" s="232"/>
      <c r="P42" s="232"/>
      <c r="Q42" s="232"/>
      <c r="R42" s="232"/>
    </row>
    <row r="43" spans="1:18">
      <c r="A43" s="232"/>
      <c r="B43" s="232"/>
      <c r="C43" s="232"/>
      <c r="D43" s="232"/>
      <c r="E43" s="232"/>
      <c r="F43" s="232"/>
      <c r="G43" s="232"/>
      <c r="H43" s="232"/>
      <c r="I43" s="232"/>
      <c r="J43" s="232"/>
      <c r="K43" s="232"/>
      <c r="L43" s="232"/>
      <c r="M43" s="232"/>
      <c r="N43" s="232"/>
      <c r="O43" s="232"/>
      <c r="P43" s="232"/>
      <c r="Q43" s="232"/>
      <c r="R43" s="232"/>
    </row>
    <row r="44" spans="1:18">
      <c r="A44" s="232"/>
      <c r="B44" s="232"/>
      <c r="C44" s="232"/>
      <c r="D44" s="232"/>
      <c r="E44" s="232"/>
      <c r="F44" s="232"/>
      <c r="G44" s="232"/>
      <c r="H44" s="232"/>
      <c r="I44" s="232"/>
      <c r="J44" s="232"/>
      <c r="K44" s="232"/>
      <c r="L44" s="232"/>
      <c r="M44" s="232"/>
      <c r="N44" s="232"/>
      <c r="O44" s="232"/>
      <c r="P44" s="232"/>
      <c r="Q44" s="232"/>
      <c r="R44" s="232"/>
    </row>
    <row r="45" spans="1:18">
      <c r="A45" s="232"/>
      <c r="B45" s="232"/>
      <c r="C45" s="232"/>
      <c r="D45" s="232"/>
      <c r="E45" s="232"/>
      <c r="F45" s="232"/>
      <c r="G45" s="232"/>
      <c r="H45" s="232"/>
      <c r="I45" s="232"/>
      <c r="J45" s="232"/>
      <c r="K45" s="232"/>
      <c r="L45" s="232"/>
      <c r="M45" s="232"/>
      <c r="N45" s="232"/>
      <c r="O45" s="232"/>
      <c r="P45" s="232"/>
      <c r="Q45" s="232"/>
      <c r="R45" s="232"/>
    </row>
    <row r="46" spans="1:18">
      <c r="A46" s="232"/>
      <c r="B46" s="232"/>
      <c r="C46" s="232"/>
      <c r="D46" s="232"/>
      <c r="E46" s="232"/>
      <c r="F46" s="232"/>
      <c r="G46" s="232"/>
      <c r="H46" s="232"/>
      <c r="I46" s="232"/>
      <c r="J46" s="232"/>
      <c r="K46" s="232"/>
      <c r="L46" s="232"/>
      <c r="M46" s="232"/>
      <c r="N46" s="232"/>
      <c r="O46" s="232"/>
      <c r="P46" s="232"/>
      <c r="Q46" s="232"/>
      <c r="R46" s="232"/>
    </row>
    <row r="47" spans="1:18">
      <c r="A47" s="232"/>
      <c r="B47" s="232"/>
      <c r="C47" s="232"/>
      <c r="D47" s="232"/>
      <c r="E47" s="232"/>
      <c r="F47" s="232"/>
      <c r="G47" s="232"/>
      <c r="H47" s="232"/>
      <c r="I47" s="232"/>
      <c r="J47" s="232"/>
      <c r="K47" s="232"/>
      <c r="L47" s="232"/>
      <c r="M47" s="232"/>
      <c r="N47" s="232"/>
      <c r="O47" s="232"/>
      <c r="P47" s="232"/>
      <c r="Q47" s="232"/>
    </row>
    <row r="48" spans="1:18">
      <c r="A48" s="232"/>
      <c r="B48" s="232"/>
      <c r="C48" s="232"/>
      <c r="D48" s="232"/>
      <c r="E48" s="232"/>
      <c r="F48" s="232"/>
      <c r="G48" s="232"/>
      <c r="H48" s="232"/>
      <c r="I48" s="232"/>
      <c r="J48" s="232"/>
      <c r="K48" s="232"/>
      <c r="L48" s="232"/>
      <c r="M48" s="232"/>
      <c r="N48" s="232"/>
      <c r="O48" s="232"/>
      <c r="P48" s="232"/>
      <c r="Q48" s="232"/>
    </row>
    <row r="49" spans="1:17">
      <c r="A49" s="232"/>
      <c r="B49" s="232"/>
      <c r="C49" s="232"/>
      <c r="D49" s="232"/>
      <c r="E49" s="232"/>
      <c r="F49" s="232"/>
      <c r="G49" s="232"/>
      <c r="H49" s="232"/>
      <c r="I49" s="232"/>
      <c r="J49" s="232"/>
      <c r="K49" s="232"/>
      <c r="L49" s="232"/>
      <c r="M49" s="232"/>
      <c r="N49" s="232"/>
      <c r="O49" s="232"/>
      <c r="P49" s="232"/>
      <c r="Q49" s="232"/>
    </row>
    <row r="50" spans="1:17">
      <c r="A50" s="232"/>
      <c r="B50" s="232"/>
      <c r="C50" s="232"/>
      <c r="D50" s="232"/>
      <c r="E50" s="232"/>
      <c r="F50" s="232"/>
      <c r="G50" s="232"/>
      <c r="H50" s="232"/>
      <c r="I50" s="232"/>
      <c r="J50" s="232"/>
      <c r="K50" s="232"/>
      <c r="L50" s="232"/>
      <c r="M50" s="232"/>
      <c r="N50" s="232"/>
      <c r="O50" s="232"/>
      <c r="P50" s="232"/>
      <c r="Q50" s="232"/>
    </row>
    <row r="51" spans="1:17">
      <c r="A51" s="232"/>
      <c r="B51" s="232"/>
      <c r="C51" s="232"/>
      <c r="D51" s="232"/>
      <c r="E51" s="232"/>
      <c r="F51" s="232"/>
      <c r="G51" s="232"/>
      <c r="H51" s="232"/>
      <c r="I51" s="232"/>
      <c r="J51" s="232"/>
      <c r="K51" s="232"/>
      <c r="L51" s="232"/>
      <c r="M51" s="232"/>
      <c r="N51" s="232"/>
      <c r="O51" s="232"/>
      <c r="P51" s="232"/>
      <c r="Q51" s="232"/>
    </row>
    <row r="52" spans="1:17">
      <c r="A52" s="232"/>
      <c r="B52" s="232"/>
      <c r="C52" s="232"/>
      <c r="D52" s="232"/>
      <c r="E52" s="232"/>
      <c r="F52" s="232"/>
      <c r="G52" s="232"/>
      <c r="H52" s="232"/>
      <c r="I52" s="232"/>
      <c r="J52" s="232"/>
      <c r="K52" s="232"/>
      <c r="L52" s="232"/>
      <c r="M52" s="232"/>
      <c r="N52" s="232"/>
      <c r="O52" s="232"/>
    </row>
    <row r="53" spans="1:17">
      <c r="A53" s="232"/>
      <c r="B53" s="232"/>
      <c r="C53" s="232"/>
      <c r="D53" s="232"/>
      <c r="E53" s="232"/>
      <c r="F53" s="232"/>
      <c r="G53" s="232"/>
      <c r="H53" s="232"/>
      <c r="I53" s="232"/>
      <c r="J53" s="232"/>
      <c r="K53" s="232"/>
      <c r="L53" s="232"/>
      <c r="M53" s="232"/>
      <c r="N53" s="232"/>
      <c r="O53" s="232"/>
    </row>
    <row r="54" spans="1:17">
      <c r="A54" s="232"/>
      <c r="B54" s="232"/>
      <c r="C54" s="232"/>
      <c r="D54" s="232"/>
      <c r="E54" s="232"/>
      <c r="F54" s="232"/>
      <c r="G54" s="232"/>
      <c r="H54" s="232"/>
      <c r="I54" s="232"/>
      <c r="J54" s="232"/>
      <c r="K54" s="232"/>
      <c r="L54" s="232"/>
      <c r="M54" s="232"/>
      <c r="N54" s="232"/>
      <c r="O54" s="232"/>
    </row>
    <row r="55" spans="1:17">
      <c r="A55" s="232"/>
      <c r="B55" s="232"/>
      <c r="C55" s="232"/>
      <c r="D55" s="232"/>
      <c r="E55" s="232"/>
      <c r="F55" s="232"/>
      <c r="G55" s="232"/>
      <c r="H55" s="232"/>
      <c r="I55" s="232"/>
      <c r="J55" s="232"/>
      <c r="K55" s="232"/>
      <c r="L55" s="232"/>
      <c r="M55" s="232"/>
      <c r="N55" s="232"/>
      <c r="O55" s="232"/>
    </row>
    <row r="56" spans="1:17">
      <c r="A56" s="232"/>
      <c r="B56" s="232"/>
      <c r="C56" s="232"/>
      <c r="D56" s="232"/>
      <c r="E56" s="232"/>
      <c r="F56" s="232"/>
      <c r="G56" s="232"/>
      <c r="H56" s="232"/>
      <c r="I56" s="232"/>
      <c r="J56" s="232"/>
      <c r="K56" s="232"/>
      <c r="L56" s="232"/>
      <c r="M56" s="232"/>
      <c r="N56" s="232"/>
      <c r="O56" s="232"/>
    </row>
    <row r="57" spans="1:17">
      <c r="A57" s="232"/>
      <c r="B57" s="232"/>
      <c r="C57" s="232"/>
      <c r="D57" s="232"/>
      <c r="E57" s="232"/>
      <c r="F57" s="232"/>
      <c r="G57" s="232"/>
      <c r="H57" s="232"/>
      <c r="I57" s="232"/>
      <c r="J57" s="232"/>
      <c r="K57" s="232"/>
      <c r="L57" s="232"/>
      <c r="M57" s="232"/>
      <c r="N57" s="232"/>
      <c r="O57" s="232"/>
    </row>
    <row r="58" spans="1:17">
      <c r="A58" s="232"/>
      <c r="B58" s="232"/>
      <c r="C58" s="232"/>
      <c r="D58" s="232"/>
      <c r="E58" s="232"/>
      <c r="F58" s="232"/>
      <c r="G58" s="232"/>
      <c r="H58" s="232"/>
      <c r="I58" s="232"/>
      <c r="J58" s="232"/>
      <c r="K58" s="232"/>
      <c r="L58" s="232"/>
      <c r="M58" s="232"/>
      <c r="N58" s="232"/>
      <c r="O58" s="232"/>
    </row>
    <row r="59" spans="1:17">
      <c r="A59" s="232"/>
      <c r="B59" s="232"/>
      <c r="C59" s="232"/>
      <c r="D59" s="232"/>
      <c r="E59" s="232"/>
      <c r="F59" s="232"/>
      <c r="G59" s="232"/>
      <c r="H59" s="232"/>
      <c r="I59" s="232"/>
      <c r="J59" s="232"/>
      <c r="K59" s="232"/>
      <c r="L59" s="232"/>
      <c r="M59" s="232"/>
      <c r="N59" s="232"/>
      <c r="O59" s="232"/>
    </row>
  </sheetData>
  <sheetProtection sheet="1" formatCells="0" formatColumns="0" formatRows="0" insertColumns="0" insertRows="0"/>
  <mergeCells count="26">
    <mergeCell ref="B23:J23"/>
    <mergeCell ref="C26:D26"/>
    <mergeCell ref="E26:M26"/>
    <mergeCell ref="K4:R4"/>
    <mergeCell ref="K5:M5"/>
    <mergeCell ref="A5:J5"/>
    <mergeCell ref="A4:J4"/>
    <mergeCell ref="A6:J6"/>
    <mergeCell ref="L6:M6"/>
    <mergeCell ref="B24:J24"/>
    <mergeCell ref="A2:Q2"/>
    <mergeCell ref="B10:J10"/>
    <mergeCell ref="B11:J11"/>
    <mergeCell ref="B12:J12"/>
    <mergeCell ref="B22:J22"/>
    <mergeCell ref="B13:J13"/>
    <mergeCell ref="B14:J14"/>
    <mergeCell ref="B18:J18"/>
    <mergeCell ref="B8:J8"/>
    <mergeCell ref="B19:J19"/>
    <mergeCell ref="B21:J21"/>
    <mergeCell ref="B9:J9"/>
    <mergeCell ref="B15:J15"/>
    <mergeCell ref="B16:J16"/>
    <mergeCell ref="B17:J17"/>
    <mergeCell ref="B20:J20"/>
  </mergeCells>
  <phoneticPr fontId="2" type="noConversion"/>
  <pageMargins left="0.75" right="0.75" top="1" bottom="1" header="0.5" footer="0.5"/>
  <pageSetup paperSize="9" orientation="portrait" verticalDpi="0" r:id="rId1"/>
  <headerFooter alignWithMargins="0"/>
  <legacyDrawing r:id="rId2"/>
</worksheet>
</file>

<file path=xl/worksheets/sheet14.xml><?xml version="1.0" encoding="utf-8"?>
<worksheet xmlns="http://schemas.openxmlformats.org/spreadsheetml/2006/main" xmlns:r="http://schemas.openxmlformats.org/officeDocument/2006/relationships">
  <dimension ref="A1:L55"/>
  <sheetViews>
    <sheetView topLeftCell="A4" workbookViewId="0">
      <selection activeCell="H16" sqref="H16"/>
    </sheetView>
  </sheetViews>
  <sheetFormatPr defaultColWidth="8.85546875" defaultRowHeight="11.25"/>
  <cols>
    <col min="1" max="1" width="7.5703125" style="4" customWidth="1"/>
    <col min="2" max="2" width="29" style="4" customWidth="1"/>
    <col min="3" max="3" width="13.5703125" style="4" customWidth="1"/>
    <col min="4" max="4" width="14" style="4" customWidth="1"/>
    <col min="5" max="5" width="10.5703125" style="4" customWidth="1"/>
    <col min="6" max="6" width="7.7109375" style="4" customWidth="1"/>
    <col min="7" max="7" width="10.140625" style="4" customWidth="1"/>
    <col min="8" max="8" width="14.28515625" style="4" customWidth="1"/>
    <col min="9" max="9" width="15.140625" style="4" customWidth="1"/>
    <col min="10" max="16384" width="8.85546875" style="4"/>
  </cols>
  <sheetData>
    <row r="1" spans="1:12">
      <c r="A1" s="232"/>
      <c r="B1" s="232"/>
      <c r="C1" s="232"/>
      <c r="D1" s="232"/>
      <c r="E1" s="232"/>
      <c r="F1" s="232"/>
      <c r="G1" s="232"/>
      <c r="H1" s="232"/>
      <c r="I1" s="232"/>
    </row>
    <row r="2" spans="1:12" ht="23.45" customHeight="1">
      <c r="A2" s="908" t="s">
        <v>429</v>
      </c>
      <c r="B2" s="908"/>
      <c r="C2" s="908"/>
      <c r="D2" s="908"/>
      <c r="E2" s="908"/>
      <c r="F2" s="908"/>
      <c r="G2" s="909"/>
      <c r="H2" s="909"/>
      <c r="I2" s="909"/>
      <c r="J2" s="974"/>
      <c r="K2" s="974"/>
    </row>
    <row r="3" spans="1:12">
      <c r="A3" s="340"/>
      <c r="B3" s="340"/>
      <c r="C3" s="340"/>
      <c r="D3" s="340"/>
      <c r="E3" s="340"/>
      <c r="F3" s="340"/>
      <c r="G3" s="340"/>
      <c r="H3" s="340"/>
      <c r="I3" s="340"/>
      <c r="J3" s="974"/>
      <c r="K3" s="974"/>
    </row>
    <row r="4" spans="1:12">
      <c r="A4" s="340"/>
      <c r="B4" s="340"/>
      <c r="C4" s="340"/>
      <c r="D4" s="340"/>
      <c r="E4" s="340"/>
      <c r="F4" s="340"/>
      <c r="G4" s="340"/>
      <c r="H4" s="340"/>
      <c r="I4" s="340"/>
    </row>
    <row r="5" spans="1:12" ht="18" customHeight="1">
      <c r="A5" s="163" t="s">
        <v>267</v>
      </c>
      <c r="B5" s="164"/>
      <c r="C5" s="856" t="str">
        <f>T(' 300.00 '!G7:W7)</f>
        <v/>
      </c>
      <c r="D5" s="826"/>
      <c r="E5" s="826"/>
      <c r="F5" s="826"/>
      <c r="G5" s="826"/>
      <c r="H5" s="826"/>
      <c r="I5" s="826"/>
      <c r="J5" s="2"/>
      <c r="K5" s="5"/>
      <c r="L5" s="6"/>
    </row>
    <row r="6" spans="1:12" ht="20.45" customHeight="1">
      <c r="A6" s="272" t="s">
        <v>238</v>
      </c>
      <c r="B6" s="273"/>
      <c r="C6" s="810">
        <f>' 300.00 '!D5</f>
        <v>0</v>
      </c>
      <c r="D6" s="810"/>
      <c r="E6" s="415"/>
      <c r="F6" s="415"/>
      <c r="G6" s="416"/>
      <c r="H6" s="416"/>
      <c r="I6" s="416"/>
      <c r="J6" s="2"/>
      <c r="K6" s="5"/>
      <c r="L6" s="6"/>
    </row>
    <row r="7" spans="1:12" ht="26.25" customHeight="1">
      <c r="A7" s="272" t="s">
        <v>104</v>
      </c>
      <c r="B7" s="273"/>
      <c r="C7" s="410">
        <f>' 300.00 '!L9</f>
        <v>0</v>
      </c>
      <c r="D7" s="434">
        <f>' 300.00 '!R9</f>
        <v>0</v>
      </c>
      <c r="E7" s="406"/>
      <c r="F7" s="406"/>
      <c r="G7" s="417"/>
      <c r="H7" s="417"/>
      <c r="I7" s="417"/>
      <c r="J7" s="7"/>
      <c r="K7" s="7"/>
      <c r="L7" s="7"/>
    </row>
    <row r="8" spans="1:12">
      <c r="A8" s="167"/>
      <c r="B8" s="167"/>
      <c r="C8" s="167"/>
      <c r="D8" s="167"/>
      <c r="E8" s="167"/>
      <c r="F8" s="167"/>
      <c r="G8" s="167"/>
      <c r="H8" s="167"/>
      <c r="I8" s="371" t="s">
        <v>304</v>
      </c>
      <c r="J8" s="8"/>
      <c r="K8" s="8"/>
    </row>
    <row r="9" spans="1:12" ht="49.15" customHeight="1">
      <c r="A9" s="361" t="s">
        <v>14</v>
      </c>
      <c r="B9" s="281" t="s">
        <v>181</v>
      </c>
      <c r="C9" s="281" t="s">
        <v>117</v>
      </c>
      <c r="D9" s="281" t="s">
        <v>384</v>
      </c>
      <c r="E9" s="281" t="s">
        <v>387</v>
      </c>
      <c r="F9" s="281" t="s">
        <v>157</v>
      </c>
      <c r="G9" s="291" t="s">
        <v>169</v>
      </c>
      <c r="H9" s="281" t="s">
        <v>182</v>
      </c>
      <c r="I9" s="281" t="s">
        <v>389</v>
      </c>
    </row>
    <row r="10" spans="1:12" ht="36" customHeight="1">
      <c r="A10" s="362" t="s">
        <v>3</v>
      </c>
      <c r="B10" s="363" t="s">
        <v>183</v>
      </c>
      <c r="C10" s="363"/>
      <c r="D10" s="363"/>
      <c r="E10" s="363"/>
      <c r="F10" s="363"/>
      <c r="G10" s="364"/>
      <c r="H10" s="359">
        <f>(H11+H12+H13+H14)</f>
        <v>0</v>
      </c>
      <c r="I10" s="359">
        <f>(I11+I12+I13+I14)</f>
        <v>0</v>
      </c>
    </row>
    <row r="11" spans="1:12" ht="28.9" customHeight="1">
      <c r="A11" s="365">
        <v>1</v>
      </c>
      <c r="B11" s="287" t="s">
        <v>385</v>
      </c>
      <c r="C11" s="287"/>
      <c r="D11" s="287"/>
      <c r="E11" s="287"/>
      <c r="F11" s="287"/>
      <c r="G11" s="285"/>
      <c r="H11" s="369"/>
      <c r="I11" s="370"/>
    </row>
    <row r="12" spans="1:12" ht="28.9" customHeight="1">
      <c r="A12" s="365">
        <v>2</v>
      </c>
      <c r="B12" s="437" t="s">
        <v>386</v>
      </c>
      <c r="C12" s="436"/>
      <c r="D12" s="436"/>
      <c r="E12" s="436"/>
      <c r="F12" s="436"/>
      <c r="G12" s="438"/>
      <c r="H12" s="369"/>
      <c r="I12" s="370"/>
    </row>
    <row r="13" spans="1:12" ht="28.9" customHeight="1">
      <c r="A13" s="365">
        <v>3</v>
      </c>
      <c r="B13" s="437" t="s">
        <v>430</v>
      </c>
      <c r="C13" s="436"/>
      <c r="D13" s="436"/>
      <c r="E13" s="436"/>
      <c r="F13" s="436"/>
      <c r="G13" s="438"/>
      <c r="H13" s="369"/>
      <c r="I13" s="370"/>
    </row>
    <row r="14" spans="1:12" ht="25.15" customHeight="1">
      <c r="A14" s="365">
        <v>4</v>
      </c>
      <c r="B14" s="437" t="s">
        <v>431</v>
      </c>
      <c r="C14" s="282"/>
      <c r="D14" s="282"/>
      <c r="E14" s="282"/>
      <c r="F14" s="282"/>
      <c r="G14" s="149"/>
      <c r="H14" s="370"/>
      <c r="I14" s="370"/>
    </row>
    <row r="15" spans="1:12" ht="41.45" customHeight="1">
      <c r="A15" s="366" t="s">
        <v>10</v>
      </c>
      <c r="B15" s="363" t="s">
        <v>388</v>
      </c>
      <c r="C15" s="281" t="s">
        <v>117</v>
      </c>
      <c r="D15" s="281" t="s">
        <v>384</v>
      </c>
      <c r="E15" s="281" t="s">
        <v>387</v>
      </c>
      <c r="F15" s="281"/>
      <c r="G15" s="160" t="s">
        <v>107</v>
      </c>
      <c r="H15" s="18">
        <f>(H16+H17+H18)</f>
        <v>0</v>
      </c>
      <c r="I15" s="269">
        <f>(I16+I17+I18)</f>
        <v>0</v>
      </c>
    </row>
    <row r="16" spans="1:12" ht="18" customHeight="1">
      <c r="A16" s="365">
        <v>1</v>
      </c>
      <c r="B16" s="287"/>
      <c r="C16" s="287"/>
      <c r="D16" s="287"/>
      <c r="E16" s="287"/>
      <c r="F16" s="287"/>
      <c r="G16" s="285"/>
      <c r="H16" s="235"/>
      <c r="I16" s="229"/>
    </row>
    <row r="17" spans="1:11" ht="18" customHeight="1">
      <c r="A17" s="365">
        <v>2</v>
      </c>
      <c r="B17" s="287"/>
      <c r="C17" s="287"/>
      <c r="D17" s="287"/>
      <c r="E17" s="287"/>
      <c r="F17" s="287"/>
      <c r="G17" s="149"/>
      <c r="H17" s="229"/>
      <c r="I17" s="229"/>
    </row>
    <row r="18" spans="1:11" ht="18" customHeight="1">
      <c r="A18" s="365">
        <v>3</v>
      </c>
      <c r="B18" s="287"/>
      <c r="C18" s="287"/>
      <c r="D18" s="287"/>
      <c r="E18" s="287"/>
      <c r="F18" s="287"/>
      <c r="G18" s="149"/>
      <c r="H18" s="229"/>
      <c r="I18" s="368"/>
    </row>
    <row r="19" spans="1:11" ht="30" customHeight="1">
      <c r="A19" s="366" t="s">
        <v>102</v>
      </c>
      <c r="B19" s="367"/>
      <c r="C19" s="367"/>
      <c r="D19" s="367"/>
      <c r="E19" s="367"/>
      <c r="F19" s="367"/>
      <c r="G19" s="149"/>
      <c r="H19" s="293">
        <f>(H10+H15)</f>
        <v>0</v>
      </c>
      <c r="I19" s="360">
        <f>(I10+I15)</f>
        <v>0</v>
      </c>
    </row>
    <row r="20" spans="1:11" s="14" customFormat="1">
      <c r="A20" s="322"/>
      <c r="B20" s="322"/>
      <c r="C20" s="322"/>
      <c r="D20" s="322"/>
      <c r="E20" s="322"/>
      <c r="F20" s="322"/>
      <c r="G20" s="322"/>
      <c r="H20" s="322"/>
      <c r="I20" s="322"/>
    </row>
    <row r="21" spans="1:11" s="14" customFormat="1" ht="21.6" customHeight="1">
      <c r="A21" s="952"/>
      <c r="B21" s="952"/>
      <c r="C21" s="358"/>
      <c r="D21" s="357"/>
      <c r="E21" s="357"/>
      <c r="F21" s="357"/>
      <c r="G21" s="357"/>
      <c r="H21" s="356"/>
      <c r="I21" s="356"/>
      <c r="J21" s="356"/>
      <c r="K21" s="356"/>
    </row>
    <row r="22" spans="1:11" s="14" customFormat="1">
      <c r="A22" s="215" t="s">
        <v>297</v>
      </c>
      <c r="B22" s="216"/>
      <c r="C22" s="216"/>
      <c r="D22" s="216"/>
      <c r="E22" s="216"/>
      <c r="F22" s="216"/>
      <c r="G22" s="216"/>
      <c r="H22" s="216"/>
      <c r="I22" s="232"/>
      <c r="J22" s="232"/>
      <c r="K22" s="232"/>
    </row>
    <row r="23" spans="1:11" s="14" customFormat="1" ht="21" customHeight="1">
      <c r="A23" s="328" t="s">
        <v>295</v>
      </c>
      <c r="B23" s="329"/>
      <c r="C23" s="329"/>
      <c r="D23" s="329"/>
      <c r="E23" s="329"/>
      <c r="F23" s="329"/>
      <c r="G23" s="329"/>
      <c r="H23" s="355"/>
      <c r="I23" s="334"/>
      <c r="J23" s="334"/>
      <c r="K23" s="334"/>
    </row>
    <row r="24" spans="1:11">
      <c r="A24" s="215" t="s">
        <v>296</v>
      </c>
      <c r="B24" s="216"/>
      <c r="C24" s="216"/>
      <c r="D24" s="216"/>
      <c r="E24" s="216"/>
      <c r="F24" s="216"/>
      <c r="G24" s="217"/>
      <c r="H24" s="216"/>
      <c r="I24" s="232"/>
      <c r="J24" s="232"/>
      <c r="K24" s="232"/>
    </row>
    <row r="25" spans="1:11" ht="20.45" customHeight="1">
      <c r="A25" s="215" t="s">
        <v>298</v>
      </c>
      <c r="B25" s="216"/>
      <c r="C25" s="216"/>
      <c r="D25" s="216"/>
      <c r="E25" s="216"/>
      <c r="F25" s="216"/>
      <c r="G25" s="216"/>
      <c r="H25" s="216"/>
      <c r="I25" s="232"/>
      <c r="J25" s="232"/>
      <c r="K25" s="232"/>
    </row>
    <row r="26" spans="1:11">
      <c r="A26" s="215" t="s">
        <v>299</v>
      </c>
      <c r="B26" s="216"/>
      <c r="C26" s="216"/>
      <c r="D26" s="216"/>
      <c r="E26" s="216"/>
      <c r="F26" s="216"/>
      <c r="G26" s="216"/>
      <c r="H26" s="216"/>
      <c r="I26" s="232"/>
      <c r="J26" s="232"/>
      <c r="K26" s="232"/>
    </row>
    <row r="27" spans="1:11">
      <c r="A27" s="232"/>
      <c r="B27" s="232"/>
      <c r="C27" s="232"/>
      <c r="D27" s="232"/>
      <c r="E27" s="232"/>
      <c r="F27" s="232"/>
      <c r="G27" s="232"/>
      <c r="H27" s="232"/>
      <c r="I27" s="232"/>
    </row>
    <row r="28" spans="1:11">
      <c r="A28" s="232"/>
      <c r="B28" s="232"/>
      <c r="C28" s="232"/>
      <c r="D28" s="232"/>
      <c r="E28" s="232"/>
      <c r="F28" s="232"/>
      <c r="G28" s="232"/>
      <c r="H28" s="232"/>
      <c r="I28" s="232"/>
    </row>
    <row r="29" spans="1:11">
      <c r="A29" s="232"/>
      <c r="B29" s="232"/>
      <c r="C29" s="232"/>
      <c r="D29" s="232"/>
      <c r="E29" s="232"/>
      <c r="F29" s="232"/>
      <c r="G29" s="232"/>
      <c r="H29" s="232"/>
      <c r="I29" s="232"/>
    </row>
    <row r="30" spans="1:11">
      <c r="A30" s="232"/>
      <c r="B30" s="232"/>
      <c r="C30" s="232"/>
      <c r="D30" s="232"/>
      <c r="E30" s="232"/>
      <c r="F30" s="232"/>
      <c r="G30" s="232"/>
      <c r="H30" s="232"/>
      <c r="I30" s="232"/>
    </row>
    <row r="31" spans="1:11">
      <c r="A31" s="232"/>
      <c r="B31" s="232"/>
      <c r="C31" s="232"/>
      <c r="D31" s="232"/>
      <c r="E31" s="232"/>
      <c r="F31" s="232"/>
      <c r="G31" s="232"/>
      <c r="H31" s="232"/>
      <c r="I31" s="232"/>
    </row>
    <row r="32" spans="1:11">
      <c r="A32" s="232"/>
      <c r="B32" s="232"/>
      <c r="C32" s="232"/>
      <c r="D32" s="232"/>
      <c r="E32" s="232"/>
      <c r="F32" s="232"/>
      <c r="G32" s="232"/>
    </row>
    <row r="33" spans="1:7">
      <c r="A33" s="232"/>
      <c r="B33" s="232"/>
      <c r="C33" s="232"/>
      <c r="D33" s="232"/>
      <c r="E33" s="232"/>
      <c r="F33" s="232"/>
      <c r="G33" s="232"/>
    </row>
    <row r="34" spans="1:7">
      <c r="A34" s="232"/>
      <c r="B34" s="232"/>
      <c r="C34" s="232"/>
      <c r="D34" s="232"/>
      <c r="E34" s="232"/>
      <c r="F34" s="232"/>
      <c r="G34" s="232"/>
    </row>
    <row r="35" spans="1:7">
      <c r="A35" s="232"/>
      <c r="B35" s="232"/>
      <c r="C35" s="232"/>
      <c r="D35" s="232"/>
      <c r="E35" s="232"/>
      <c r="F35" s="232"/>
      <c r="G35" s="232"/>
    </row>
    <row r="36" spans="1:7">
      <c r="A36" s="232"/>
      <c r="B36" s="232"/>
      <c r="C36" s="232"/>
      <c r="D36" s="232"/>
      <c r="E36" s="232"/>
      <c r="F36" s="232"/>
      <c r="G36" s="232"/>
    </row>
    <row r="37" spans="1:7">
      <c r="A37" s="232"/>
      <c r="B37" s="232"/>
      <c r="C37" s="232"/>
      <c r="D37" s="232"/>
      <c r="E37" s="232"/>
      <c r="F37" s="232"/>
      <c r="G37" s="232"/>
    </row>
    <row r="38" spans="1:7">
      <c r="A38" s="232"/>
      <c r="B38" s="232"/>
      <c r="C38" s="232"/>
      <c r="D38" s="232"/>
      <c r="E38" s="232"/>
      <c r="F38" s="232"/>
      <c r="G38" s="232"/>
    </row>
    <row r="39" spans="1:7">
      <c r="A39" s="232"/>
      <c r="B39" s="232"/>
      <c r="C39" s="232"/>
      <c r="D39" s="232"/>
      <c r="E39" s="232"/>
      <c r="F39" s="232"/>
      <c r="G39" s="232"/>
    </row>
    <row r="40" spans="1:7">
      <c r="A40" s="232"/>
      <c r="B40" s="232"/>
      <c r="C40" s="232"/>
      <c r="D40" s="232"/>
      <c r="E40" s="232"/>
      <c r="F40" s="232"/>
      <c r="G40" s="232"/>
    </row>
    <row r="41" spans="1:7">
      <c r="A41" s="232"/>
      <c r="B41" s="232"/>
      <c r="C41" s="232"/>
      <c r="D41" s="232"/>
      <c r="E41" s="232"/>
      <c r="F41" s="232"/>
      <c r="G41" s="232"/>
    </row>
    <row r="42" spans="1:7">
      <c r="A42" s="232"/>
      <c r="B42" s="232"/>
      <c r="C42" s="232"/>
      <c r="D42" s="232"/>
      <c r="E42" s="232"/>
      <c r="F42" s="232"/>
      <c r="G42" s="232"/>
    </row>
    <row r="43" spans="1:7">
      <c r="A43" s="232"/>
      <c r="B43" s="232"/>
      <c r="C43" s="232"/>
      <c r="D43" s="232"/>
      <c r="E43" s="232"/>
      <c r="F43" s="232"/>
      <c r="G43" s="232"/>
    </row>
    <row r="44" spans="1:7">
      <c r="A44" s="232"/>
      <c r="B44" s="232"/>
      <c r="C44" s="232"/>
      <c r="D44" s="232"/>
      <c r="E44" s="232"/>
      <c r="F44" s="232"/>
      <c r="G44" s="232"/>
    </row>
    <row r="45" spans="1:7">
      <c r="A45" s="232"/>
      <c r="B45" s="232"/>
      <c r="C45" s="232"/>
      <c r="D45" s="232"/>
      <c r="E45" s="232"/>
      <c r="F45" s="232"/>
      <c r="G45" s="232"/>
    </row>
    <row r="46" spans="1:7">
      <c r="A46" s="232"/>
      <c r="B46" s="232"/>
      <c r="C46" s="232"/>
      <c r="D46" s="232"/>
      <c r="E46" s="232"/>
      <c r="F46" s="232"/>
      <c r="G46" s="232"/>
    </row>
    <row r="47" spans="1:7">
      <c r="A47" s="232"/>
      <c r="B47" s="232"/>
      <c r="C47" s="232"/>
      <c r="D47" s="232"/>
      <c r="E47" s="232"/>
      <c r="F47" s="232"/>
      <c r="G47" s="232"/>
    </row>
    <row r="48" spans="1:7">
      <c r="A48" s="232"/>
      <c r="B48" s="232"/>
      <c r="C48" s="232"/>
      <c r="D48" s="232"/>
      <c r="E48" s="232"/>
      <c r="F48" s="232"/>
      <c r="G48" s="232"/>
    </row>
    <row r="49" spans="1:7">
      <c r="A49" s="232"/>
      <c r="B49" s="232"/>
      <c r="C49" s="232"/>
      <c r="D49" s="232"/>
      <c r="E49" s="232"/>
      <c r="F49" s="232"/>
      <c r="G49" s="232"/>
    </row>
    <row r="50" spans="1:7">
      <c r="A50" s="232"/>
      <c r="B50" s="232"/>
      <c r="C50" s="232"/>
      <c r="D50" s="232"/>
      <c r="E50" s="232"/>
      <c r="F50" s="232"/>
      <c r="G50" s="232"/>
    </row>
    <row r="51" spans="1:7">
      <c r="A51" s="232"/>
      <c r="B51" s="232"/>
      <c r="C51" s="232"/>
      <c r="D51" s="232"/>
      <c r="E51" s="232"/>
      <c r="F51" s="232"/>
      <c r="G51" s="232"/>
    </row>
    <row r="52" spans="1:7">
      <c r="A52" s="232"/>
      <c r="B52" s="232"/>
      <c r="C52" s="232"/>
      <c r="D52" s="232"/>
      <c r="E52" s="232"/>
      <c r="F52" s="232"/>
      <c r="G52" s="232"/>
    </row>
    <row r="53" spans="1:7">
      <c r="A53" s="232"/>
      <c r="B53" s="232"/>
      <c r="C53" s="232"/>
      <c r="D53" s="232"/>
      <c r="E53" s="232"/>
      <c r="F53" s="232"/>
      <c r="G53" s="232"/>
    </row>
    <row r="54" spans="1:7">
      <c r="A54" s="232"/>
      <c r="B54" s="232"/>
      <c r="C54" s="232"/>
      <c r="D54" s="232"/>
      <c r="E54" s="232"/>
      <c r="F54" s="232"/>
      <c r="G54" s="232"/>
    </row>
    <row r="55" spans="1:7">
      <c r="A55" s="232"/>
      <c r="B55" s="232"/>
      <c r="C55" s="232"/>
      <c r="D55" s="232"/>
      <c r="E55" s="232"/>
      <c r="F55" s="232"/>
      <c r="G55" s="232"/>
    </row>
  </sheetData>
  <sheetProtection formatCells="0" formatColumns="0" formatRows="0" insertColumns="0" insertRows="0"/>
  <mergeCells count="6">
    <mergeCell ref="C5:I5"/>
    <mergeCell ref="C6:D6"/>
    <mergeCell ref="A21:B21"/>
    <mergeCell ref="J2:K2"/>
    <mergeCell ref="J3:K3"/>
    <mergeCell ref="A2:I2"/>
  </mergeCells>
  <phoneticPr fontId="2" type="noConversion"/>
  <pageMargins left="0.75" right="0.75" top="1" bottom="1" header="0.5" footer="0.5"/>
  <pageSetup paperSize="9" orientation="portrait" verticalDpi="0" r:id="rId1"/>
  <headerFooter alignWithMargins="0"/>
  <legacyDrawing r:id="rId2"/>
</worksheet>
</file>

<file path=xl/worksheets/sheet15.xml><?xml version="1.0" encoding="utf-8"?>
<worksheet xmlns="http://schemas.openxmlformats.org/spreadsheetml/2006/main" xmlns:r="http://schemas.openxmlformats.org/officeDocument/2006/relationships">
  <dimension ref="A1:Q35"/>
  <sheetViews>
    <sheetView topLeftCell="A13" workbookViewId="0">
      <selection activeCell="A2" sqref="A2:P2"/>
    </sheetView>
  </sheetViews>
  <sheetFormatPr defaultColWidth="8.85546875" defaultRowHeight="11.25"/>
  <cols>
    <col min="1" max="1" width="6.28515625" style="2" customWidth="1"/>
    <col min="2" max="2" width="5.28515625" style="2" customWidth="1"/>
    <col min="3" max="3" width="3.7109375" style="2" customWidth="1"/>
    <col min="4" max="4" width="2.7109375" style="2" customWidth="1"/>
    <col min="5" max="5" width="3.28515625" style="2" customWidth="1"/>
    <col min="6" max="6" width="3.5703125" style="2" customWidth="1"/>
    <col min="7" max="7" width="3.28515625" style="2" customWidth="1"/>
    <col min="8" max="9" width="4.7109375" style="2" customWidth="1"/>
    <col min="10" max="10" width="5" style="2" customWidth="1"/>
    <col min="11" max="11" width="11.28515625" style="2" customWidth="1"/>
    <col min="12" max="12" width="10" style="2" customWidth="1"/>
    <col min="13" max="13" width="9.28515625" style="2" customWidth="1"/>
    <col min="14" max="14" width="7" style="2" customWidth="1"/>
    <col min="15" max="15" width="8.7109375" style="2" customWidth="1"/>
    <col min="16" max="16" width="9.140625" style="2" customWidth="1"/>
    <col min="17" max="17" width="20.7109375" style="2" customWidth="1"/>
    <col min="18" max="16384" width="8.85546875" style="2"/>
  </cols>
  <sheetData>
    <row r="1" spans="1:17">
      <c r="A1" s="165"/>
      <c r="B1" s="165"/>
      <c r="C1" s="165"/>
      <c r="D1" s="165"/>
      <c r="E1" s="165"/>
      <c r="F1" s="165"/>
      <c r="G1" s="165"/>
      <c r="H1" s="165"/>
      <c r="I1" s="165"/>
      <c r="J1" s="165"/>
      <c r="K1" s="165"/>
      <c r="L1" s="165"/>
      <c r="M1" s="165"/>
      <c r="N1" s="165"/>
      <c r="O1" s="165"/>
      <c r="P1" s="165"/>
      <c r="Q1" s="165"/>
    </row>
    <row r="2" spans="1:17" ht="27.6" customHeight="1">
      <c r="A2" s="975" t="s">
        <v>193</v>
      </c>
      <c r="B2" s="976"/>
      <c r="C2" s="976"/>
      <c r="D2" s="976"/>
      <c r="E2" s="976"/>
      <c r="F2" s="976"/>
      <c r="G2" s="977"/>
      <c r="H2" s="977"/>
      <c r="I2" s="977"/>
      <c r="J2" s="977"/>
      <c r="K2" s="977"/>
      <c r="L2" s="977"/>
      <c r="M2" s="977"/>
      <c r="N2" s="977"/>
      <c r="O2" s="977"/>
      <c r="P2" s="977"/>
      <c r="Q2" s="296"/>
    </row>
    <row r="3" spans="1:17">
      <c r="A3" s="373"/>
      <c r="B3" s="374"/>
      <c r="C3" s="374"/>
      <c r="D3" s="374"/>
      <c r="E3" s="374"/>
      <c r="F3" s="374"/>
      <c r="G3" s="169"/>
      <c r="H3" s="169"/>
      <c r="I3" s="169"/>
      <c r="J3" s="169"/>
      <c r="K3" s="169"/>
      <c r="L3" s="169"/>
      <c r="M3" s="169"/>
      <c r="N3" s="169"/>
      <c r="O3" s="169"/>
      <c r="P3" s="169"/>
      <c r="Q3" s="296"/>
    </row>
    <row r="4" spans="1:17" s="4" customFormat="1" ht="19.899999999999999" customHeight="1">
      <c r="A4" s="163" t="s">
        <v>267</v>
      </c>
      <c r="B4" s="164"/>
      <c r="C4" s="165"/>
      <c r="D4" s="165"/>
      <c r="E4" s="165"/>
      <c r="F4" s="165"/>
      <c r="G4" s="165"/>
      <c r="H4" s="165"/>
      <c r="I4" s="856" t="str">
        <f>T(' 300.00 '!G7:W7)</f>
        <v/>
      </c>
      <c r="J4" s="826"/>
      <c r="K4" s="826"/>
      <c r="L4" s="826"/>
      <c r="M4" s="826"/>
      <c r="N4" s="826"/>
      <c r="O4" s="826"/>
      <c r="P4" s="826"/>
      <c r="Q4" s="826"/>
    </row>
    <row r="5" spans="1:17" s="4" customFormat="1" ht="19.149999999999999" customHeight="1">
      <c r="A5" s="807" t="s">
        <v>238</v>
      </c>
      <c r="B5" s="808"/>
      <c r="C5" s="808"/>
      <c r="D5" s="808"/>
      <c r="E5" s="808"/>
      <c r="F5" s="808"/>
      <c r="G5" s="808"/>
      <c r="H5" s="808"/>
      <c r="I5" s="857">
        <f>' 300.00 '!D5</f>
        <v>0</v>
      </c>
      <c r="J5" s="810"/>
      <c r="K5" s="810"/>
      <c r="L5" s="810"/>
      <c r="M5" s="430"/>
      <c r="N5" s="430"/>
      <c r="O5" s="430"/>
      <c r="P5" s="430"/>
      <c r="Q5" s="431"/>
    </row>
    <row r="6" spans="1:17" s="4" customFormat="1" ht="26.25" customHeight="1" thickBot="1">
      <c r="A6" s="979" t="s">
        <v>104</v>
      </c>
      <c r="B6" s="618"/>
      <c r="C6" s="618"/>
      <c r="D6" s="618"/>
      <c r="E6" s="618"/>
      <c r="F6" s="618"/>
      <c r="G6" s="618"/>
      <c r="H6" s="618"/>
      <c r="I6" s="980">
        <f>' 300.00 '!L9</f>
        <v>0</v>
      </c>
      <c r="J6" s="981"/>
      <c r="K6" s="881">
        <f>' 300.00 '!R9</f>
        <v>0</v>
      </c>
      <c r="L6" s="982"/>
      <c r="M6" s="413"/>
      <c r="N6" s="413"/>
      <c r="O6" s="413"/>
      <c r="P6" s="413"/>
      <c r="Q6" s="414" t="s">
        <v>304</v>
      </c>
    </row>
    <row r="7" spans="1:17" ht="61.9" customHeight="1">
      <c r="A7" s="221" t="s">
        <v>14</v>
      </c>
      <c r="B7" s="892" t="s">
        <v>12</v>
      </c>
      <c r="C7" s="892"/>
      <c r="D7" s="892"/>
      <c r="E7" s="892"/>
      <c r="F7" s="892"/>
      <c r="G7" s="892"/>
      <c r="H7" s="892"/>
      <c r="I7" s="892"/>
      <c r="J7" s="892"/>
      <c r="K7" s="281" t="s">
        <v>392</v>
      </c>
      <c r="L7" s="281" t="s">
        <v>192</v>
      </c>
      <c r="M7" s="281" t="s">
        <v>393</v>
      </c>
      <c r="N7" s="281" t="s">
        <v>387</v>
      </c>
      <c r="O7" s="281" t="s">
        <v>157</v>
      </c>
      <c r="P7" s="281" t="s">
        <v>168</v>
      </c>
      <c r="Q7" s="281" t="s">
        <v>184</v>
      </c>
    </row>
    <row r="8" spans="1:17" ht="34.15" hidden="1" customHeight="1">
      <c r="A8" s="172">
        <v>1</v>
      </c>
      <c r="B8" s="770" t="s">
        <v>188</v>
      </c>
      <c r="C8" s="893"/>
      <c r="D8" s="893"/>
      <c r="E8" s="893"/>
      <c r="F8" s="893"/>
      <c r="G8" s="893"/>
      <c r="H8" s="893"/>
      <c r="I8" s="893"/>
      <c r="J8" s="893"/>
      <c r="K8" s="280"/>
      <c r="L8" s="280"/>
      <c r="M8" s="280"/>
      <c r="N8" s="280"/>
      <c r="O8" s="280"/>
      <c r="P8" s="280"/>
      <c r="Q8" s="155"/>
    </row>
    <row r="9" spans="1:17" ht="54" customHeight="1">
      <c r="A9" s="173">
        <v>1</v>
      </c>
      <c r="B9" s="770" t="s">
        <v>395</v>
      </c>
      <c r="C9" s="770"/>
      <c r="D9" s="770"/>
      <c r="E9" s="770"/>
      <c r="F9" s="770"/>
      <c r="G9" s="770"/>
      <c r="H9" s="770"/>
      <c r="I9" s="770"/>
      <c r="J9" s="770"/>
      <c r="K9" s="271"/>
      <c r="L9" s="271"/>
      <c r="M9" s="271"/>
      <c r="N9" s="271"/>
      <c r="O9" s="271"/>
      <c r="P9" s="271"/>
      <c r="Q9" s="155"/>
    </row>
    <row r="10" spans="1:17" ht="55.9" customHeight="1">
      <c r="A10" s="173">
        <v>2</v>
      </c>
      <c r="B10" s="770" t="s">
        <v>189</v>
      </c>
      <c r="C10" s="770"/>
      <c r="D10" s="770"/>
      <c r="E10" s="770"/>
      <c r="F10" s="770"/>
      <c r="G10" s="770"/>
      <c r="H10" s="770"/>
      <c r="I10" s="770"/>
      <c r="J10" s="770"/>
      <c r="K10" s="271"/>
      <c r="L10" s="271"/>
      <c r="M10" s="271"/>
      <c r="N10" s="271"/>
      <c r="O10" s="271"/>
      <c r="P10" s="271"/>
      <c r="Q10" s="155"/>
    </row>
    <row r="11" spans="1:17" ht="100.15" customHeight="1">
      <c r="A11" s="173">
        <v>3</v>
      </c>
      <c r="B11" s="770" t="s">
        <v>390</v>
      </c>
      <c r="C11" s="770"/>
      <c r="D11" s="770"/>
      <c r="E11" s="770"/>
      <c r="F11" s="770"/>
      <c r="G11" s="770"/>
      <c r="H11" s="770"/>
      <c r="I11" s="770"/>
      <c r="J11" s="770"/>
      <c r="K11" s="271"/>
      <c r="L11" s="271"/>
      <c r="M11" s="271"/>
      <c r="N11" s="271"/>
      <c r="O11" s="271"/>
      <c r="P11" s="271"/>
      <c r="Q11" s="375"/>
    </row>
    <row r="12" spans="1:17" ht="25.15" customHeight="1">
      <c r="A12" s="173">
        <v>4</v>
      </c>
      <c r="B12" s="770" t="s">
        <v>394</v>
      </c>
      <c r="C12" s="770"/>
      <c r="D12" s="770"/>
      <c r="E12" s="770"/>
      <c r="F12" s="770"/>
      <c r="G12" s="770"/>
      <c r="H12" s="770"/>
      <c r="I12" s="770"/>
      <c r="J12" s="770"/>
      <c r="K12" s="271"/>
      <c r="L12" s="271"/>
      <c r="M12" s="271"/>
      <c r="N12" s="271"/>
      <c r="O12" s="271"/>
      <c r="P12" s="271"/>
      <c r="Q12" s="155"/>
    </row>
    <row r="13" spans="1:17" ht="74.45" customHeight="1">
      <c r="A13" s="173">
        <v>5</v>
      </c>
      <c r="B13" s="770" t="s">
        <v>190</v>
      </c>
      <c r="C13" s="770"/>
      <c r="D13" s="770"/>
      <c r="E13" s="770"/>
      <c r="F13" s="770"/>
      <c r="G13" s="770"/>
      <c r="H13" s="770"/>
      <c r="I13" s="770"/>
      <c r="J13" s="770"/>
      <c r="K13" s="271"/>
      <c r="L13" s="271"/>
      <c r="M13" s="271"/>
      <c r="N13" s="271"/>
      <c r="O13" s="271"/>
      <c r="P13" s="271"/>
      <c r="Q13" s="155"/>
    </row>
    <row r="14" spans="1:17" ht="79.150000000000006" customHeight="1">
      <c r="A14" s="173">
        <v>6</v>
      </c>
      <c r="B14" s="770" t="s">
        <v>191</v>
      </c>
      <c r="C14" s="770"/>
      <c r="D14" s="770"/>
      <c r="E14" s="770"/>
      <c r="F14" s="770"/>
      <c r="G14" s="770"/>
      <c r="H14" s="770"/>
      <c r="I14" s="770"/>
      <c r="J14" s="770"/>
      <c r="K14" s="271"/>
      <c r="L14" s="271"/>
      <c r="M14" s="271"/>
      <c r="N14" s="271"/>
      <c r="O14" s="271"/>
      <c r="P14" s="271"/>
      <c r="Q14" s="155"/>
    </row>
    <row r="15" spans="1:17" ht="28.9" customHeight="1">
      <c r="A15" s="173">
        <v>7</v>
      </c>
      <c r="B15" s="770" t="s">
        <v>391</v>
      </c>
      <c r="C15" s="770"/>
      <c r="D15" s="770"/>
      <c r="E15" s="770"/>
      <c r="F15" s="770"/>
      <c r="G15" s="770"/>
      <c r="H15" s="770"/>
      <c r="I15" s="770"/>
      <c r="J15" s="770"/>
      <c r="K15" s="187"/>
      <c r="L15" s="187"/>
      <c r="M15" s="187"/>
      <c r="N15" s="187"/>
      <c r="O15" s="187"/>
      <c r="P15" s="187"/>
      <c r="Q15" s="375"/>
    </row>
    <row r="16" spans="1:17" s="23" customFormat="1" ht="29.45" customHeight="1">
      <c r="A16" s="376" t="s">
        <v>102</v>
      </c>
      <c r="B16" s="804"/>
      <c r="C16" s="779"/>
      <c r="D16" s="779"/>
      <c r="E16" s="779"/>
      <c r="F16" s="924"/>
      <c r="G16" s="924"/>
      <c r="H16" s="924"/>
      <c r="I16" s="924"/>
      <c r="J16" s="925"/>
      <c r="K16" s="181"/>
      <c r="L16" s="181"/>
      <c r="M16" s="181"/>
      <c r="N16" s="181"/>
      <c r="O16" s="181"/>
      <c r="P16" s="181"/>
      <c r="Q16" s="372">
        <f>(Q9+Q10+Q11+Q12+Q13+Q14+Q15)</f>
        <v>0</v>
      </c>
    </row>
    <row r="17" spans="1:17" s="23" customFormat="1">
      <c r="A17" s="918"/>
      <c r="B17" s="918"/>
      <c r="C17" s="978"/>
      <c r="D17" s="978"/>
      <c r="E17" s="978"/>
      <c r="F17" s="978"/>
      <c r="G17" s="978"/>
      <c r="H17" s="377"/>
      <c r="I17" s="377"/>
      <c r="J17" s="378"/>
      <c r="K17" s="378"/>
      <c r="L17" s="378"/>
      <c r="M17" s="378"/>
      <c r="N17" s="378"/>
      <c r="O17" s="378"/>
      <c r="P17" s="378"/>
      <c r="Q17" s="378"/>
    </row>
    <row r="18" spans="1:17" s="23" customFormat="1">
      <c r="A18" s="377"/>
      <c r="B18" s="377"/>
      <c r="C18" s="377"/>
      <c r="D18" s="377"/>
      <c r="E18" s="377"/>
      <c r="F18" s="377"/>
      <c r="G18" s="377"/>
      <c r="H18" s="377"/>
      <c r="I18" s="377"/>
      <c r="J18" s="378"/>
      <c r="K18" s="378"/>
      <c r="L18" s="378"/>
      <c r="M18" s="378"/>
      <c r="N18" s="378"/>
      <c r="O18" s="378"/>
      <c r="P18" s="378"/>
      <c r="Q18" s="378"/>
    </row>
    <row r="19" spans="1:17" s="23" customFormat="1" ht="20.45" customHeight="1">
      <c r="A19" s="952"/>
      <c r="B19" s="952"/>
      <c r="C19" s="358"/>
      <c r="D19" s="379"/>
      <c r="E19" s="379"/>
      <c r="F19" s="379"/>
      <c r="G19" s="379"/>
      <c r="H19" s="379"/>
      <c r="I19" s="379"/>
      <c r="J19" s="380"/>
      <c r="K19" s="378"/>
      <c r="L19" s="378"/>
      <c r="M19" s="378"/>
      <c r="N19" s="378"/>
      <c r="O19" s="378"/>
      <c r="P19" s="378"/>
      <c r="Q19" s="378"/>
    </row>
    <row r="20" spans="1:17">
      <c r="A20" s="215" t="s">
        <v>297</v>
      </c>
      <c r="B20" s="216"/>
      <c r="C20" s="216"/>
      <c r="D20" s="165"/>
      <c r="E20" s="165"/>
      <c r="F20" s="165"/>
      <c r="G20" s="165"/>
      <c r="H20" s="165"/>
      <c r="I20" s="165"/>
      <c r="J20" s="165"/>
      <c r="K20" s="165"/>
      <c r="L20" s="165"/>
      <c r="M20" s="165"/>
      <c r="N20" s="165"/>
      <c r="O20" s="165"/>
      <c r="P20" s="165"/>
      <c r="Q20" s="165"/>
    </row>
    <row r="21" spans="1:17" ht="16.899999999999999" customHeight="1">
      <c r="A21" s="328" t="s">
        <v>295</v>
      </c>
      <c r="B21" s="329"/>
      <c r="C21" s="329"/>
      <c r="D21" s="165"/>
      <c r="E21" s="165"/>
      <c r="F21" s="165"/>
      <c r="G21" s="165"/>
      <c r="H21" s="165"/>
      <c r="I21" s="165"/>
      <c r="J21" s="165"/>
      <c r="K21" s="165"/>
      <c r="L21" s="165"/>
      <c r="M21" s="165"/>
      <c r="N21" s="165"/>
      <c r="O21" s="165"/>
      <c r="P21" s="165"/>
      <c r="Q21" s="165"/>
    </row>
    <row r="22" spans="1:17">
      <c r="A22" s="215" t="s">
        <v>296</v>
      </c>
      <c r="B22" s="216"/>
      <c r="C22" s="216"/>
      <c r="D22" s="165"/>
      <c r="E22" s="165"/>
      <c r="F22" s="165"/>
      <c r="G22" s="165"/>
      <c r="H22" s="165"/>
      <c r="I22" s="165"/>
      <c r="J22" s="165"/>
      <c r="K22" s="165"/>
      <c r="L22" s="165"/>
      <c r="M22" s="165"/>
      <c r="N22" s="165"/>
      <c r="O22" s="165"/>
      <c r="P22" s="165"/>
      <c r="Q22" s="165"/>
    </row>
    <row r="23" spans="1:17" ht="20.45" customHeight="1">
      <c r="A23" s="215" t="s">
        <v>298</v>
      </c>
      <c r="B23" s="216"/>
      <c r="C23" s="216"/>
      <c r="D23" s="165"/>
      <c r="E23" s="165"/>
      <c r="F23" s="165"/>
      <c r="G23" s="165"/>
      <c r="H23" s="165"/>
      <c r="I23" s="165"/>
      <c r="J23" s="165"/>
      <c r="K23" s="165"/>
      <c r="L23" s="165"/>
      <c r="M23" s="165"/>
      <c r="N23" s="165"/>
      <c r="O23" s="165"/>
      <c r="P23" s="165"/>
      <c r="Q23" s="165"/>
    </row>
    <row r="24" spans="1:17">
      <c r="A24" s="215" t="s">
        <v>299</v>
      </c>
      <c r="B24" s="216"/>
      <c r="C24" s="216"/>
      <c r="D24" s="165"/>
      <c r="E24" s="165"/>
      <c r="F24" s="165"/>
      <c r="G24" s="165"/>
      <c r="H24" s="165"/>
      <c r="I24" s="165"/>
      <c r="J24" s="165"/>
      <c r="K24" s="165"/>
      <c r="L24" s="165"/>
      <c r="M24" s="165"/>
      <c r="N24" s="165"/>
      <c r="O24" s="165"/>
      <c r="P24" s="165"/>
      <c r="Q24" s="165"/>
    </row>
    <row r="25" spans="1:17">
      <c r="A25" s="165"/>
      <c r="B25" s="165"/>
      <c r="C25" s="165"/>
      <c r="D25" s="165"/>
      <c r="E25" s="165"/>
      <c r="F25" s="165"/>
      <c r="G25" s="165"/>
      <c r="H25" s="165"/>
      <c r="I25" s="165"/>
      <c r="J25" s="165"/>
      <c r="K25" s="165"/>
      <c r="L25" s="165"/>
      <c r="M25" s="165"/>
      <c r="N25" s="165"/>
      <c r="O25" s="165"/>
      <c r="P25" s="165"/>
      <c r="Q25" s="165"/>
    </row>
    <row r="26" spans="1:17">
      <c r="A26" s="165"/>
      <c r="B26" s="165"/>
      <c r="C26" s="165"/>
      <c r="D26" s="165"/>
      <c r="E26" s="165"/>
      <c r="F26" s="165"/>
      <c r="G26" s="165"/>
      <c r="H26" s="165"/>
      <c r="I26" s="165"/>
      <c r="J26" s="165"/>
      <c r="K26" s="165"/>
      <c r="L26" s="165"/>
      <c r="M26" s="165"/>
      <c r="N26" s="165"/>
      <c r="O26" s="165"/>
      <c r="P26" s="165"/>
      <c r="Q26" s="165"/>
    </row>
    <row r="27" spans="1:17">
      <c r="A27" s="165"/>
      <c r="B27" s="165"/>
      <c r="C27" s="165"/>
      <c r="D27" s="165"/>
      <c r="E27" s="165"/>
      <c r="F27" s="165"/>
      <c r="G27" s="165"/>
      <c r="H27" s="165"/>
      <c r="I27" s="165"/>
      <c r="J27" s="165"/>
      <c r="K27" s="165"/>
      <c r="L27" s="165"/>
      <c r="M27" s="165"/>
      <c r="N27" s="165"/>
      <c r="O27" s="165"/>
      <c r="P27" s="165"/>
      <c r="Q27" s="165"/>
    </row>
    <row r="28" spans="1:17">
      <c r="A28" s="165"/>
      <c r="B28" s="165"/>
      <c r="C28" s="165"/>
      <c r="D28" s="165"/>
      <c r="E28" s="165"/>
      <c r="F28" s="165"/>
      <c r="G28" s="165"/>
      <c r="H28" s="165"/>
      <c r="I28" s="165"/>
      <c r="J28" s="165"/>
      <c r="K28" s="165"/>
      <c r="L28" s="165"/>
      <c r="M28" s="165"/>
      <c r="N28" s="165"/>
      <c r="O28" s="165"/>
      <c r="P28" s="165"/>
      <c r="Q28" s="165"/>
    </row>
    <row r="29" spans="1:17">
      <c r="A29" s="165"/>
      <c r="B29" s="165"/>
      <c r="C29" s="165"/>
      <c r="D29" s="165"/>
      <c r="E29" s="165"/>
      <c r="F29" s="165"/>
      <c r="G29" s="165"/>
      <c r="H29" s="165"/>
      <c r="I29" s="165"/>
      <c r="J29" s="165"/>
      <c r="K29" s="165"/>
      <c r="L29" s="165"/>
      <c r="M29" s="165"/>
      <c r="N29" s="165"/>
      <c r="O29" s="165"/>
      <c r="P29" s="165"/>
      <c r="Q29" s="165"/>
    </row>
    <row r="30" spans="1:17">
      <c r="A30" s="165"/>
      <c r="B30" s="165"/>
      <c r="C30" s="165"/>
      <c r="D30" s="165"/>
      <c r="E30" s="165"/>
      <c r="F30" s="165"/>
      <c r="G30" s="165"/>
      <c r="H30" s="165"/>
      <c r="I30" s="165"/>
      <c r="J30" s="165"/>
      <c r="K30" s="165"/>
      <c r="L30" s="165"/>
      <c r="M30" s="165"/>
      <c r="N30" s="165"/>
      <c r="O30" s="165"/>
      <c r="P30" s="165"/>
      <c r="Q30" s="165"/>
    </row>
    <row r="31" spans="1:17">
      <c r="A31" s="165"/>
      <c r="B31" s="165"/>
      <c r="C31" s="165"/>
      <c r="D31" s="165"/>
      <c r="E31" s="165"/>
      <c r="F31" s="165"/>
      <c r="G31" s="165"/>
      <c r="H31" s="165"/>
      <c r="I31" s="165"/>
      <c r="J31" s="165"/>
      <c r="K31" s="165"/>
      <c r="L31" s="165"/>
      <c r="M31" s="165"/>
      <c r="N31" s="165"/>
      <c r="O31" s="165"/>
      <c r="P31" s="165"/>
      <c r="Q31" s="165"/>
    </row>
    <row r="32" spans="1:17">
      <c r="A32" s="165"/>
      <c r="B32" s="165"/>
      <c r="C32" s="165"/>
      <c r="D32" s="165"/>
      <c r="E32" s="165"/>
      <c r="F32" s="165"/>
      <c r="G32" s="165"/>
      <c r="H32" s="165"/>
      <c r="I32" s="165"/>
      <c r="J32" s="165"/>
      <c r="K32" s="165"/>
      <c r="L32" s="165"/>
      <c r="M32" s="165"/>
      <c r="N32" s="165"/>
      <c r="O32" s="165"/>
      <c r="P32" s="165"/>
      <c r="Q32" s="165"/>
    </row>
    <row r="33" spans="1:17">
      <c r="A33" s="165"/>
      <c r="B33" s="165"/>
      <c r="C33" s="165"/>
      <c r="D33" s="165"/>
      <c r="E33" s="165"/>
      <c r="F33" s="165"/>
      <c r="G33" s="165"/>
      <c r="H33" s="165"/>
      <c r="I33" s="165"/>
      <c r="J33" s="165"/>
      <c r="K33" s="165"/>
      <c r="L33" s="165"/>
      <c r="M33" s="165"/>
      <c r="N33" s="165"/>
      <c r="O33" s="165"/>
      <c r="P33" s="165"/>
      <c r="Q33" s="165"/>
    </row>
    <row r="34" spans="1:17">
      <c r="A34" s="165"/>
      <c r="B34" s="165"/>
      <c r="C34" s="165"/>
      <c r="D34" s="165"/>
      <c r="E34" s="165"/>
      <c r="F34" s="165"/>
      <c r="G34" s="165"/>
      <c r="H34" s="165"/>
      <c r="I34" s="165"/>
      <c r="J34" s="165"/>
      <c r="K34" s="165"/>
      <c r="L34" s="165"/>
      <c r="M34" s="165"/>
      <c r="N34" s="165"/>
      <c r="O34" s="165"/>
      <c r="P34" s="165"/>
    </row>
    <row r="35" spans="1:17">
      <c r="A35" s="165"/>
      <c r="B35" s="165"/>
      <c r="C35" s="165"/>
      <c r="D35" s="165"/>
      <c r="E35" s="165"/>
      <c r="F35" s="165"/>
      <c r="G35" s="165"/>
      <c r="H35" s="165"/>
      <c r="I35" s="165"/>
      <c r="J35" s="165"/>
      <c r="K35" s="165"/>
      <c r="L35" s="165"/>
      <c r="M35" s="165"/>
      <c r="N35" s="165"/>
      <c r="O35" s="165"/>
      <c r="P35" s="165"/>
    </row>
  </sheetData>
  <sheetProtection sheet="1" formatCells="0" formatColumns="0" formatRows="0" insertColumns="0" insertRows="0"/>
  <mergeCells count="20">
    <mergeCell ref="A19:B19"/>
    <mergeCell ref="B16:J16"/>
    <mergeCell ref="I4:Q4"/>
    <mergeCell ref="A5:H5"/>
    <mergeCell ref="I5:L5"/>
    <mergeCell ref="A6:H6"/>
    <mergeCell ref="I6:J6"/>
    <mergeCell ref="K6:L6"/>
    <mergeCell ref="A2:P2"/>
    <mergeCell ref="B9:J9"/>
    <mergeCell ref="B8:J8"/>
    <mergeCell ref="B7:J7"/>
    <mergeCell ref="A17:B17"/>
    <mergeCell ref="C17:G17"/>
    <mergeCell ref="B10:J10"/>
    <mergeCell ref="B13:J13"/>
    <mergeCell ref="B11:J11"/>
    <mergeCell ref="B12:J12"/>
    <mergeCell ref="B14:J14"/>
    <mergeCell ref="B15:J15"/>
  </mergeCells>
  <phoneticPr fontId="2" type="noConversion"/>
  <pageMargins left="0.75" right="0.75" top="1" bottom="1" header="0.5" footer="0.5"/>
  <pageSetup paperSize="9" orientation="portrait" verticalDpi="0" r:id="rId1"/>
  <headerFooter alignWithMargins="0"/>
  <legacyDrawing r:id="rId2"/>
</worksheet>
</file>

<file path=xl/worksheets/sheet16.xml><?xml version="1.0" encoding="utf-8"?>
<worksheet xmlns="http://schemas.openxmlformats.org/spreadsheetml/2006/main" xmlns:r="http://schemas.openxmlformats.org/officeDocument/2006/relationships">
  <dimension ref="A1:Y30"/>
  <sheetViews>
    <sheetView topLeftCell="A4" workbookViewId="0">
      <selection activeCell="A2" sqref="A2"/>
    </sheetView>
  </sheetViews>
  <sheetFormatPr defaultRowHeight="12.75"/>
  <cols>
    <col min="1" max="1" width="5.7109375" customWidth="1"/>
    <col min="2" max="2" width="3.42578125" customWidth="1"/>
    <col min="3" max="4" width="3.7109375" customWidth="1"/>
    <col min="5" max="5" width="3.28515625" customWidth="1"/>
    <col min="6" max="6" width="3.7109375" customWidth="1"/>
    <col min="7" max="7" width="3.5703125" customWidth="1"/>
    <col min="8" max="8" width="3.85546875" customWidth="1"/>
    <col min="9" max="9" width="3.28515625" customWidth="1"/>
    <col min="10" max="10" width="4" customWidth="1"/>
    <col min="11" max="11" width="10.7109375" customWidth="1"/>
    <col min="12" max="12" width="9.7109375" customWidth="1"/>
    <col min="13" max="13" width="8.140625" customWidth="1"/>
    <col min="14" max="14" width="8.85546875" customWidth="1"/>
    <col min="15" max="15" width="9.28515625" customWidth="1"/>
    <col min="16" max="16" width="10.28515625" customWidth="1"/>
    <col min="17" max="17" width="14.140625" customWidth="1"/>
    <col min="18" max="18" width="9.5703125" customWidth="1"/>
    <col min="19" max="19" width="12.28515625" customWidth="1"/>
    <col min="20" max="20" width="14.85546875" customWidth="1"/>
    <col min="21" max="21" width="10.42578125" customWidth="1"/>
    <col min="22" max="22" width="13.85546875" customWidth="1"/>
    <col min="23" max="23" width="10.28515625" customWidth="1"/>
    <col min="24" max="24" width="11.5703125" customWidth="1"/>
    <col min="25" max="25" width="10.5703125" customWidth="1"/>
  </cols>
  <sheetData>
    <row r="1" spans="1:25">
      <c r="A1" s="212"/>
      <c r="B1" s="212"/>
      <c r="C1" s="212"/>
      <c r="D1" s="212"/>
      <c r="E1" s="212"/>
      <c r="F1" s="212"/>
      <c r="G1" s="212"/>
      <c r="H1" s="212"/>
      <c r="I1" s="212"/>
      <c r="J1" s="212"/>
      <c r="K1" s="212"/>
      <c r="L1" s="212"/>
      <c r="M1" s="212"/>
      <c r="N1" s="212"/>
      <c r="O1" s="212"/>
      <c r="P1" s="212"/>
      <c r="Q1" s="212"/>
      <c r="R1" s="212"/>
      <c r="S1" s="212"/>
      <c r="T1" s="212"/>
      <c r="U1" s="212"/>
      <c r="V1" s="212"/>
      <c r="W1" s="212"/>
      <c r="X1" s="212"/>
      <c r="Y1" s="212"/>
    </row>
    <row r="2" spans="1:25" ht="36.6" customHeight="1">
      <c r="A2" s="164"/>
      <c r="B2" s="983" t="s">
        <v>202</v>
      </c>
      <c r="C2" s="984"/>
      <c r="D2" s="984"/>
      <c r="E2" s="984"/>
      <c r="F2" s="984"/>
      <c r="G2" s="984"/>
      <c r="H2" s="985"/>
      <c r="I2" s="985"/>
      <c r="J2" s="985"/>
      <c r="K2" s="985"/>
      <c r="L2" s="985"/>
      <c r="M2" s="985"/>
      <c r="N2" s="985"/>
      <c r="O2" s="985"/>
      <c r="P2" s="985"/>
      <c r="Q2" s="985"/>
      <c r="R2" s="985"/>
      <c r="S2" s="985"/>
      <c r="T2" s="985"/>
      <c r="U2" s="985"/>
      <c r="V2" s="212"/>
      <c r="W2" s="212"/>
      <c r="X2" s="212"/>
      <c r="Y2" s="212"/>
    </row>
    <row r="3" spans="1:25">
      <c r="A3" s="164"/>
      <c r="B3" s="164"/>
      <c r="C3" s="164"/>
      <c r="D3" s="164"/>
      <c r="E3" s="164"/>
      <c r="F3" s="164"/>
      <c r="G3" s="164"/>
      <c r="H3" s="164"/>
      <c r="I3" s="164"/>
      <c r="J3" s="270"/>
      <c r="K3" s="270"/>
      <c r="L3" s="270"/>
      <c r="M3" s="270"/>
      <c r="N3" s="270"/>
      <c r="O3" s="270"/>
      <c r="P3" s="270"/>
      <c r="Q3" s="270"/>
      <c r="R3" s="212"/>
      <c r="S3" s="212"/>
      <c r="T3" s="212"/>
      <c r="U3" s="212"/>
      <c r="V3" s="212"/>
      <c r="W3" s="212"/>
      <c r="X3" s="212"/>
      <c r="Y3" s="212"/>
    </row>
    <row r="4" spans="1:25" ht="20.45" customHeight="1">
      <c r="A4" s="163" t="s">
        <v>267</v>
      </c>
      <c r="B4" s="164"/>
      <c r="C4" s="165"/>
      <c r="D4" s="165"/>
      <c r="E4" s="165"/>
      <c r="F4" s="164"/>
      <c r="G4" s="164"/>
      <c r="H4" s="164"/>
      <c r="I4" s="164"/>
      <c r="J4" s="270"/>
      <c r="K4" s="856" t="str">
        <f>T(' 300.00 '!G7:W7)</f>
        <v/>
      </c>
      <c r="L4" s="826"/>
      <c r="M4" s="826"/>
      <c r="N4" s="826"/>
      <c r="O4" s="826"/>
      <c r="P4" s="826"/>
      <c r="Q4" s="826"/>
      <c r="R4" s="826"/>
      <c r="S4" s="826"/>
      <c r="T4" s="826"/>
      <c r="U4" s="220"/>
      <c r="V4" s="212"/>
      <c r="W4" s="212"/>
      <c r="X4" s="212"/>
      <c r="Y4" s="212"/>
    </row>
    <row r="5" spans="1:25" ht="22.15" customHeight="1">
      <c r="A5" s="807" t="s">
        <v>238</v>
      </c>
      <c r="B5" s="912"/>
      <c r="C5" s="912"/>
      <c r="D5" s="912"/>
      <c r="E5" s="912"/>
      <c r="F5" s="912"/>
      <c r="G5" s="912"/>
      <c r="H5" s="912"/>
      <c r="I5" s="912"/>
      <c r="J5" s="912"/>
      <c r="K5" s="857">
        <f>' 300.00 '!D5</f>
        <v>0</v>
      </c>
      <c r="L5" s="810"/>
      <c r="M5" s="810"/>
      <c r="N5" s="412"/>
      <c r="O5" s="412"/>
      <c r="P5" s="412"/>
      <c r="Q5" s="412"/>
      <c r="R5" s="412"/>
      <c r="S5" s="412"/>
      <c r="T5" s="412"/>
      <c r="U5" s="220"/>
      <c r="V5" s="212"/>
      <c r="W5" s="212"/>
      <c r="X5" s="212"/>
      <c r="Y5" s="212"/>
    </row>
    <row r="6" spans="1:25" ht="26.25" customHeight="1" thickBot="1">
      <c r="A6" s="979" t="s">
        <v>104</v>
      </c>
      <c r="B6" s="618"/>
      <c r="C6" s="618"/>
      <c r="D6" s="618"/>
      <c r="E6" s="618"/>
      <c r="F6" s="618"/>
      <c r="G6" s="618"/>
      <c r="H6" s="618"/>
      <c r="I6" s="618"/>
      <c r="J6" s="618"/>
      <c r="K6" s="411">
        <f>' 300.00 '!L9</f>
        <v>0</v>
      </c>
      <c r="L6" s="980">
        <f>' 300.00 '!R9</f>
        <v>0</v>
      </c>
      <c r="M6" s="986"/>
      <c r="N6" s="170"/>
      <c r="O6" s="170"/>
      <c r="P6" s="170"/>
      <c r="Q6" s="170"/>
      <c r="R6" s="170"/>
      <c r="S6" s="170"/>
      <c r="T6" s="170"/>
      <c r="U6" s="170"/>
      <c r="V6" s="212"/>
      <c r="W6" s="212"/>
      <c r="X6" s="212"/>
      <c r="Y6" s="244" t="s">
        <v>304</v>
      </c>
    </row>
    <row r="7" spans="1:25" ht="93" customHeight="1">
      <c r="A7" s="221" t="s">
        <v>14</v>
      </c>
      <c r="B7" s="892" t="s">
        <v>12</v>
      </c>
      <c r="C7" s="892"/>
      <c r="D7" s="892"/>
      <c r="E7" s="892"/>
      <c r="F7" s="892"/>
      <c r="G7" s="892"/>
      <c r="H7" s="892"/>
      <c r="I7" s="892"/>
      <c r="J7" s="892"/>
      <c r="K7" s="222" t="s">
        <v>117</v>
      </c>
      <c r="L7" s="222" t="s">
        <v>114</v>
      </c>
      <c r="M7" s="222" t="s">
        <v>387</v>
      </c>
      <c r="N7" s="222" t="s">
        <v>157</v>
      </c>
      <c r="O7" s="222" t="s">
        <v>168</v>
      </c>
      <c r="P7" s="222" t="s">
        <v>197</v>
      </c>
      <c r="Q7" s="222" t="s">
        <v>182</v>
      </c>
      <c r="R7" s="198" t="s">
        <v>25</v>
      </c>
      <c r="S7" s="198" t="s">
        <v>196</v>
      </c>
      <c r="T7" s="384" t="s">
        <v>398</v>
      </c>
      <c r="U7" s="198" t="s">
        <v>198</v>
      </c>
      <c r="V7" s="198" t="s">
        <v>199</v>
      </c>
      <c r="W7" s="198" t="s">
        <v>201</v>
      </c>
      <c r="X7" s="198" t="s">
        <v>200</v>
      </c>
      <c r="Y7" s="198" t="s">
        <v>396</v>
      </c>
    </row>
    <row r="8" spans="1:25" ht="54.6" customHeight="1">
      <c r="A8" s="172" t="s">
        <v>3</v>
      </c>
      <c r="B8" s="770" t="s">
        <v>397</v>
      </c>
      <c r="C8" s="770"/>
      <c r="D8" s="770"/>
      <c r="E8" s="770"/>
      <c r="F8" s="770"/>
      <c r="G8" s="770"/>
      <c r="H8" s="770"/>
      <c r="I8" s="770"/>
      <c r="J8" s="770"/>
      <c r="K8" s="271"/>
      <c r="L8" s="271"/>
      <c r="M8" s="271"/>
      <c r="N8" s="280"/>
      <c r="O8" s="271"/>
      <c r="P8" s="271"/>
      <c r="Q8" s="13">
        <f>(Q9+Q10+Q11)</f>
        <v>0</v>
      </c>
      <c r="R8" s="33">
        <f>(R9+R10+R11)</f>
        <v>0</v>
      </c>
      <c r="S8" s="389"/>
      <c r="T8" s="381">
        <f t="shared" ref="T8:Y8" si="0">(T9+T10+T11)</f>
        <v>0</v>
      </c>
      <c r="U8" s="33">
        <f t="shared" si="0"/>
        <v>0</v>
      </c>
      <c r="V8" s="33">
        <f t="shared" si="0"/>
        <v>0</v>
      </c>
      <c r="W8" s="383">
        <f t="shared" si="0"/>
        <v>0</v>
      </c>
      <c r="X8" s="33">
        <f t="shared" si="0"/>
        <v>0</v>
      </c>
      <c r="Y8" s="33">
        <f t="shared" si="0"/>
        <v>0</v>
      </c>
    </row>
    <row r="9" spans="1:25" ht="24.6" customHeight="1">
      <c r="A9" s="173">
        <v>1</v>
      </c>
      <c r="B9" s="770" t="s">
        <v>194</v>
      </c>
      <c r="C9" s="893"/>
      <c r="D9" s="893"/>
      <c r="E9" s="893"/>
      <c r="F9" s="893"/>
      <c r="G9" s="893"/>
      <c r="H9" s="893"/>
      <c r="I9" s="893"/>
      <c r="J9" s="893"/>
      <c r="K9" s="280"/>
      <c r="L9" s="280"/>
      <c r="M9" s="280"/>
      <c r="N9" s="280"/>
      <c r="O9" s="280"/>
      <c r="P9" s="280"/>
      <c r="Q9" s="386"/>
      <c r="R9" s="149"/>
      <c r="S9" s="149"/>
      <c r="T9" s="387"/>
      <c r="U9" s="149"/>
      <c r="V9" s="149"/>
      <c r="W9" s="149"/>
      <c r="X9" s="149"/>
      <c r="Y9" s="149"/>
    </row>
    <row r="10" spans="1:25" ht="27" customHeight="1">
      <c r="A10" s="173"/>
      <c r="B10" s="770"/>
      <c r="C10" s="770"/>
      <c r="D10" s="770"/>
      <c r="E10" s="770"/>
      <c r="F10" s="770"/>
      <c r="G10" s="770"/>
      <c r="H10" s="770"/>
      <c r="I10" s="770"/>
      <c r="J10" s="770"/>
      <c r="K10" s="271"/>
      <c r="L10" s="271"/>
      <c r="M10" s="271"/>
      <c r="N10" s="271"/>
      <c r="O10" s="271"/>
      <c r="P10" s="271"/>
      <c r="Q10" s="386"/>
      <c r="R10" s="149"/>
      <c r="S10" s="149"/>
      <c r="T10" s="387"/>
      <c r="U10" s="149"/>
      <c r="V10" s="149"/>
      <c r="W10" s="149"/>
      <c r="X10" s="149"/>
      <c r="Y10" s="149"/>
    </row>
    <row r="11" spans="1:25" ht="26.45" customHeight="1">
      <c r="A11" s="173"/>
      <c r="B11" s="770"/>
      <c r="C11" s="770"/>
      <c r="D11" s="770"/>
      <c r="E11" s="770"/>
      <c r="F11" s="770"/>
      <c r="G11" s="770"/>
      <c r="H11" s="770"/>
      <c r="I11" s="770"/>
      <c r="J11" s="770"/>
      <c r="K11" s="271"/>
      <c r="L11" s="271"/>
      <c r="M11" s="271"/>
      <c r="N11" s="271"/>
      <c r="O11" s="271"/>
      <c r="P11" s="271"/>
      <c r="Q11" s="386"/>
      <c r="R11" s="149"/>
      <c r="S11" s="149"/>
      <c r="T11" s="387"/>
      <c r="U11" s="149"/>
      <c r="V11" s="149"/>
      <c r="W11" s="149"/>
      <c r="X11" s="149"/>
      <c r="Y11" s="149"/>
    </row>
    <row r="12" spans="1:25" ht="28.5" customHeight="1">
      <c r="A12" s="173">
        <v>2</v>
      </c>
      <c r="B12" s="770" t="s">
        <v>195</v>
      </c>
      <c r="C12" s="770"/>
      <c r="D12" s="770"/>
      <c r="E12" s="770"/>
      <c r="F12" s="770"/>
      <c r="G12" s="770"/>
      <c r="H12" s="770"/>
      <c r="I12" s="770"/>
      <c r="J12" s="770"/>
      <c r="K12" s="271"/>
      <c r="L12" s="271"/>
      <c r="M12" s="271"/>
      <c r="N12" s="271"/>
      <c r="O12" s="271"/>
      <c r="P12" s="271"/>
      <c r="Q12" s="386"/>
      <c r="R12" s="149"/>
      <c r="S12" s="149"/>
      <c r="T12" s="149"/>
      <c r="U12" s="149"/>
      <c r="V12" s="149"/>
      <c r="W12" s="388"/>
      <c r="X12" s="149"/>
      <c r="Y12" s="149"/>
    </row>
    <row r="13" spans="1:25" ht="34.9" customHeight="1">
      <c r="A13" s="172" t="s">
        <v>102</v>
      </c>
      <c r="B13" s="770"/>
      <c r="C13" s="770"/>
      <c r="D13" s="770"/>
      <c r="E13" s="770"/>
      <c r="F13" s="770"/>
      <c r="G13" s="770"/>
      <c r="H13" s="770"/>
      <c r="I13" s="770"/>
      <c r="J13" s="770"/>
      <c r="K13" s="271"/>
      <c r="L13" s="271"/>
      <c r="M13" s="271"/>
      <c r="N13" s="271"/>
      <c r="O13" s="271"/>
      <c r="P13" s="271"/>
      <c r="Q13" s="382">
        <f>(Q8+Q12)</f>
        <v>0</v>
      </c>
      <c r="R13" s="149"/>
      <c r="S13" s="149"/>
      <c r="T13" s="149"/>
      <c r="U13" s="149"/>
      <c r="V13" s="149"/>
      <c r="W13" s="360">
        <f>(W8+W12)</f>
        <v>0</v>
      </c>
      <c r="X13" s="149"/>
      <c r="Y13" s="149"/>
    </row>
    <row r="14" spans="1:25">
      <c r="A14" s="212"/>
      <c r="B14" s="212"/>
      <c r="C14" s="212"/>
      <c r="D14" s="212"/>
      <c r="E14" s="212"/>
      <c r="F14" s="212"/>
      <c r="G14" s="212"/>
      <c r="H14" s="212"/>
      <c r="I14" s="212"/>
      <c r="J14" s="212"/>
      <c r="K14" s="212"/>
      <c r="L14" s="212"/>
      <c r="M14" s="212"/>
      <c r="N14" s="212"/>
      <c r="O14" s="212"/>
      <c r="P14" s="212"/>
      <c r="Q14" s="212"/>
      <c r="R14" s="212"/>
      <c r="S14" s="212"/>
      <c r="T14" s="212"/>
      <c r="U14" s="212"/>
      <c r="V14" s="212"/>
      <c r="W14" s="212"/>
      <c r="X14" s="212"/>
      <c r="Y14" s="212"/>
    </row>
    <row r="15" spans="1:25" ht="18" customHeight="1">
      <c r="A15" s="952"/>
      <c r="B15" s="952"/>
      <c r="C15" s="358"/>
      <c r="D15" s="379"/>
      <c r="E15" s="379"/>
      <c r="F15" s="379"/>
      <c r="G15" s="379"/>
      <c r="H15" s="379"/>
      <c r="I15" s="385"/>
      <c r="J15" s="385"/>
      <c r="K15" s="385"/>
      <c r="L15" s="385"/>
      <c r="M15" s="385"/>
      <c r="N15" s="212"/>
      <c r="O15" s="212"/>
      <c r="P15" s="212"/>
      <c r="Q15" s="212"/>
      <c r="R15" s="212"/>
      <c r="S15" s="212"/>
      <c r="T15" s="212"/>
      <c r="U15" s="212"/>
      <c r="V15" s="212"/>
      <c r="W15" s="212"/>
      <c r="X15" s="212"/>
      <c r="Y15" s="212"/>
    </row>
    <row r="16" spans="1:25">
      <c r="A16" s="215" t="s">
        <v>297</v>
      </c>
      <c r="B16" s="216"/>
      <c r="C16" s="216"/>
      <c r="D16" s="165"/>
      <c r="E16" s="165"/>
      <c r="F16" s="165"/>
      <c r="G16" s="165"/>
      <c r="H16" s="165"/>
      <c r="I16" s="212"/>
      <c r="J16" s="212"/>
      <c r="K16" s="212"/>
      <c r="L16" s="212"/>
      <c r="M16" s="212"/>
      <c r="N16" s="212"/>
      <c r="O16" s="212"/>
      <c r="P16" s="212"/>
      <c r="Q16" s="212"/>
      <c r="R16" s="212"/>
      <c r="S16" s="212"/>
      <c r="T16" s="212"/>
      <c r="U16" s="212"/>
      <c r="V16" s="212"/>
      <c r="W16" s="212"/>
      <c r="X16" s="212"/>
      <c r="Y16" s="212"/>
    </row>
    <row r="17" spans="1:25" ht="22.9" customHeight="1">
      <c r="A17" s="328" t="s">
        <v>295</v>
      </c>
      <c r="B17" s="329"/>
      <c r="C17" s="329"/>
      <c r="D17" s="165"/>
      <c r="E17" s="165"/>
      <c r="F17" s="165"/>
      <c r="G17" s="165"/>
      <c r="H17" s="165"/>
      <c r="I17" s="212"/>
      <c r="J17" s="212"/>
      <c r="K17" s="212"/>
      <c r="L17" s="212"/>
      <c r="M17" s="212"/>
      <c r="N17" s="212"/>
      <c r="O17" s="212"/>
      <c r="P17" s="212"/>
      <c r="Q17" s="212"/>
      <c r="R17" s="212"/>
      <c r="S17" s="212"/>
      <c r="T17" s="212"/>
      <c r="U17" s="212"/>
      <c r="V17" s="212"/>
      <c r="W17" s="212"/>
      <c r="X17" s="212"/>
      <c r="Y17" s="212"/>
    </row>
    <row r="18" spans="1:25">
      <c r="A18" s="215" t="s">
        <v>296</v>
      </c>
      <c r="B18" s="216"/>
      <c r="C18" s="216"/>
      <c r="D18" s="165"/>
      <c r="E18" s="165"/>
      <c r="F18" s="165"/>
      <c r="G18" s="165"/>
      <c r="H18" s="165"/>
      <c r="I18" s="212"/>
      <c r="J18" s="212"/>
      <c r="K18" s="212"/>
      <c r="L18" s="212"/>
      <c r="M18" s="212"/>
      <c r="N18" s="212"/>
      <c r="O18" s="212"/>
      <c r="P18" s="212"/>
      <c r="Q18" s="212"/>
      <c r="R18" s="212"/>
      <c r="S18" s="212"/>
      <c r="T18" s="212"/>
      <c r="U18" s="212"/>
      <c r="V18" s="212"/>
      <c r="W18" s="212"/>
      <c r="X18" s="212"/>
      <c r="Y18" s="212"/>
    </row>
    <row r="19" spans="1:25" ht="21.6" customHeight="1">
      <c r="A19" s="215" t="s">
        <v>298</v>
      </c>
      <c r="B19" s="216"/>
      <c r="C19" s="216"/>
      <c r="D19" s="165"/>
      <c r="E19" s="165"/>
      <c r="F19" s="165"/>
      <c r="G19" s="165"/>
      <c r="H19" s="165"/>
      <c r="I19" s="212"/>
      <c r="J19" s="212"/>
      <c r="K19" s="212"/>
      <c r="L19" s="212"/>
      <c r="M19" s="212"/>
      <c r="N19" s="212"/>
      <c r="O19" s="212"/>
      <c r="P19" s="212"/>
      <c r="Q19" s="212"/>
      <c r="R19" s="212"/>
      <c r="S19" s="212"/>
      <c r="T19" s="212"/>
      <c r="U19" s="212"/>
      <c r="V19" s="212"/>
      <c r="W19" s="212"/>
      <c r="X19" s="212"/>
      <c r="Y19" s="212"/>
    </row>
    <row r="20" spans="1:25">
      <c r="A20" s="215" t="s">
        <v>299</v>
      </c>
      <c r="B20" s="216"/>
      <c r="C20" s="216"/>
      <c r="D20" s="165"/>
      <c r="E20" s="165"/>
      <c r="F20" s="165"/>
      <c r="G20" s="165"/>
      <c r="H20" s="165"/>
      <c r="I20" s="212"/>
      <c r="J20" s="212"/>
      <c r="K20" s="212"/>
      <c r="L20" s="212"/>
      <c r="M20" s="212"/>
      <c r="N20" s="212"/>
      <c r="O20" s="212"/>
      <c r="P20" s="212"/>
      <c r="Q20" s="212"/>
      <c r="R20" s="212"/>
      <c r="S20" s="212"/>
      <c r="T20" s="212"/>
      <c r="U20" s="212"/>
      <c r="V20" s="212"/>
      <c r="W20" s="212"/>
      <c r="X20" s="212"/>
      <c r="Y20" s="212"/>
    </row>
    <row r="21" spans="1:25">
      <c r="A21" s="212"/>
      <c r="B21" s="212"/>
      <c r="C21" s="212"/>
      <c r="D21" s="212"/>
      <c r="E21" s="212"/>
      <c r="F21" s="212"/>
      <c r="G21" s="212"/>
      <c r="H21" s="212"/>
      <c r="I21" s="212"/>
      <c r="J21" s="212"/>
      <c r="K21" s="212"/>
      <c r="L21" s="212"/>
      <c r="M21" s="212"/>
      <c r="N21" s="212"/>
      <c r="O21" s="212"/>
      <c r="P21" s="212"/>
      <c r="Q21" s="212"/>
      <c r="R21" s="212"/>
      <c r="S21" s="212"/>
      <c r="T21" s="212"/>
      <c r="U21" s="212"/>
      <c r="V21" s="212"/>
      <c r="W21" s="212"/>
      <c r="X21" s="212"/>
      <c r="Y21" s="212"/>
    </row>
    <row r="22" spans="1:25">
      <c r="A22" s="212"/>
      <c r="B22" s="212"/>
      <c r="C22" s="212"/>
      <c r="D22" s="212"/>
      <c r="E22" s="212"/>
      <c r="F22" s="212"/>
      <c r="G22" s="212"/>
      <c r="H22" s="212"/>
      <c r="I22" s="212"/>
      <c r="J22" s="212"/>
      <c r="K22" s="212"/>
      <c r="L22" s="212"/>
      <c r="M22" s="212"/>
      <c r="N22" s="212"/>
      <c r="O22" s="212"/>
      <c r="P22" s="212"/>
      <c r="Q22" s="212"/>
      <c r="R22" s="212"/>
      <c r="S22" s="212"/>
      <c r="T22" s="212"/>
      <c r="U22" s="212"/>
      <c r="V22" s="212"/>
      <c r="W22" s="212"/>
      <c r="X22" s="212"/>
      <c r="Y22" s="212"/>
    </row>
    <row r="23" spans="1:25">
      <c r="A23" s="212"/>
      <c r="B23" s="212"/>
      <c r="C23" s="212"/>
      <c r="D23" s="212"/>
      <c r="E23" s="212"/>
      <c r="F23" s="212"/>
      <c r="G23" s="212"/>
      <c r="H23" s="212"/>
      <c r="I23" s="212"/>
      <c r="J23" s="212"/>
      <c r="K23" s="212"/>
      <c r="L23" s="212"/>
      <c r="M23" s="212"/>
      <c r="N23" s="212"/>
      <c r="O23" s="212"/>
      <c r="P23" s="212"/>
      <c r="Q23" s="212"/>
      <c r="R23" s="212"/>
      <c r="S23" s="212"/>
      <c r="T23" s="212"/>
      <c r="U23" s="212"/>
      <c r="V23" s="212"/>
      <c r="W23" s="212"/>
      <c r="X23" s="212"/>
      <c r="Y23" s="212"/>
    </row>
    <row r="24" spans="1:25">
      <c r="A24" s="212"/>
      <c r="B24" s="212"/>
      <c r="C24" s="212"/>
      <c r="D24" s="212"/>
      <c r="E24" s="212"/>
      <c r="F24" s="212"/>
      <c r="G24" s="212"/>
      <c r="H24" s="212"/>
      <c r="I24" s="212"/>
      <c r="J24" s="212"/>
      <c r="K24" s="212"/>
      <c r="L24" s="212"/>
      <c r="M24" s="212"/>
      <c r="N24" s="212"/>
      <c r="O24" s="212"/>
      <c r="P24" s="212"/>
      <c r="Q24" s="212"/>
      <c r="R24" s="212"/>
      <c r="S24" s="212"/>
      <c r="T24" s="212"/>
      <c r="U24" s="212"/>
      <c r="V24" s="212"/>
      <c r="W24" s="212"/>
      <c r="X24" s="212"/>
      <c r="Y24" s="212"/>
    </row>
    <row r="25" spans="1:25">
      <c r="A25" s="212"/>
      <c r="B25" s="212"/>
      <c r="C25" s="212"/>
      <c r="D25" s="212"/>
      <c r="E25" s="212"/>
      <c r="F25" s="212"/>
      <c r="G25" s="212"/>
      <c r="H25" s="212"/>
      <c r="I25" s="212"/>
      <c r="J25" s="212"/>
      <c r="K25" s="212"/>
      <c r="L25" s="212"/>
      <c r="M25" s="212"/>
      <c r="N25" s="212"/>
      <c r="O25" s="212"/>
      <c r="P25" s="212"/>
      <c r="Q25" s="212"/>
      <c r="R25" s="212"/>
      <c r="S25" s="212"/>
      <c r="T25" s="212"/>
      <c r="U25" s="212"/>
      <c r="V25" s="212"/>
      <c r="W25" s="212"/>
      <c r="X25" s="212"/>
      <c r="Y25" s="212"/>
    </row>
    <row r="26" spans="1:25">
      <c r="A26" s="212"/>
      <c r="B26" s="212"/>
      <c r="C26" s="212"/>
      <c r="D26" s="212"/>
      <c r="E26" s="212"/>
      <c r="F26" s="212"/>
      <c r="G26" s="212"/>
      <c r="H26" s="212"/>
      <c r="I26" s="212"/>
      <c r="J26" s="212"/>
      <c r="K26" s="212"/>
      <c r="L26" s="212"/>
      <c r="M26" s="212"/>
      <c r="N26" s="212"/>
      <c r="O26" s="212"/>
      <c r="P26" s="212"/>
      <c r="Q26" s="212"/>
      <c r="R26" s="212"/>
      <c r="S26" s="212"/>
      <c r="T26" s="212"/>
      <c r="U26" s="212"/>
      <c r="V26" s="212"/>
      <c r="W26" s="212"/>
      <c r="X26" s="212"/>
      <c r="Y26" s="212"/>
    </row>
    <row r="27" spans="1:25">
      <c r="A27" s="212"/>
      <c r="B27" s="212"/>
      <c r="C27" s="212"/>
      <c r="D27" s="212"/>
      <c r="E27" s="212"/>
      <c r="F27" s="212"/>
      <c r="G27" s="212"/>
      <c r="H27" s="212"/>
      <c r="I27" s="212"/>
      <c r="J27" s="212"/>
      <c r="K27" s="212"/>
      <c r="L27" s="212"/>
      <c r="M27" s="212"/>
      <c r="N27" s="212"/>
      <c r="O27" s="212"/>
      <c r="P27" s="212"/>
      <c r="Q27" s="212"/>
      <c r="R27" s="212"/>
      <c r="S27" s="212"/>
      <c r="T27" s="212"/>
      <c r="U27" s="212"/>
      <c r="V27" s="212"/>
      <c r="W27" s="212"/>
      <c r="X27" s="212"/>
      <c r="Y27" s="212"/>
    </row>
    <row r="28" spans="1:25">
      <c r="A28" s="212"/>
      <c r="B28" s="212"/>
      <c r="C28" s="212"/>
      <c r="D28" s="212"/>
      <c r="E28" s="212"/>
      <c r="F28" s="212"/>
      <c r="G28" s="212"/>
      <c r="H28" s="212"/>
      <c r="I28" s="212"/>
      <c r="J28" s="212"/>
      <c r="K28" s="212"/>
      <c r="L28" s="212"/>
      <c r="M28" s="212"/>
      <c r="N28" s="212"/>
      <c r="O28" s="212"/>
      <c r="P28" s="212"/>
      <c r="Q28" s="212"/>
      <c r="R28" s="212"/>
      <c r="S28" s="212"/>
      <c r="T28" s="212"/>
      <c r="U28" s="212"/>
      <c r="V28" s="212"/>
      <c r="W28" s="212"/>
      <c r="X28" s="212"/>
      <c r="Y28" s="212"/>
    </row>
    <row r="29" spans="1:25">
      <c r="A29" s="212"/>
      <c r="B29" s="212"/>
      <c r="C29" s="212"/>
      <c r="D29" s="212"/>
      <c r="E29" s="212"/>
      <c r="F29" s="212"/>
      <c r="G29" s="212"/>
      <c r="H29" s="212"/>
      <c r="I29" s="212"/>
      <c r="J29" s="212"/>
      <c r="K29" s="212"/>
      <c r="L29" s="212"/>
      <c r="M29" s="212"/>
      <c r="N29" s="212"/>
      <c r="O29" s="212"/>
      <c r="P29" s="212"/>
    </row>
    <row r="30" spans="1:25">
      <c r="A30" s="212"/>
      <c r="B30" s="212"/>
      <c r="C30" s="212"/>
      <c r="D30" s="212"/>
      <c r="E30" s="212"/>
      <c r="F30" s="212"/>
      <c r="G30" s="212"/>
      <c r="H30" s="212"/>
      <c r="I30" s="212"/>
      <c r="J30" s="212"/>
      <c r="K30" s="212"/>
      <c r="L30" s="212"/>
      <c r="M30" s="212"/>
      <c r="N30" s="212"/>
      <c r="O30" s="212"/>
      <c r="P30" s="212"/>
    </row>
  </sheetData>
  <sheetProtection sheet="1" formatCells="0" formatColumns="0" formatRows="0" insertColumns="0" insertRows="0"/>
  <mergeCells count="14">
    <mergeCell ref="A15:B15"/>
    <mergeCell ref="K4:T4"/>
    <mergeCell ref="A5:J5"/>
    <mergeCell ref="K5:M5"/>
    <mergeCell ref="A6:J6"/>
    <mergeCell ref="L6:M6"/>
    <mergeCell ref="B13:J13"/>
    <mergeCell ref="B7:J7"/>
    <mergeCell ref="B10:J10"/>
    <mergeCell ref="B2:U2"/>
    <mergeCell ref="B11:J11"/>
    <mergeCell ref="B8:J8"/>
    <mergeCell ref="B9:J9"/>
    <mergeCell ref="B12:J12"/>
  </mergeCells>
  <phoneticPr fontId="2" type="noConversion"/>
  <pageMargins left="0.75" right="0.75" top="1" bottom="1" header="0.5" footer="0.5"/>
  <headerFooter alignWithMargins="0"/>
  <legacyDrawing r:id="rId1"/>
</worksheet>
</file>

<file path=xl/worksheets/sheet17.xml><?xml version="1.0" encoding="utf-8"?>
<worksheet xmlns="http://schemas.openxmlformats.org/spreadsheetml/2006/main" xmlns:r="http://schemas.openxmlformats.org/officeDocument/2006/relationships">
  <dimension ref="A1:S42"/>
  <sheetViews>
    <sheetView topLeftCell="A7" workbookViewId="0">
      <selection activeCell="K4" sqref="K4:S4"/>
    </sheetView>
  </sheetViews>
  <sheetFormatPr defaultColWidth="8.85546875" defaultRowHeight="11.25"/>
  <cols>
    <col min="1" max="1" width="7.28515625" style="4" customWidth="1"/>
    <col min="2" max="2" width="4.42578125" style="4" customWidth="1"/>
    <col min="3" max="3" width="4.28515625" style="4" customWidth="1"/>
    <col min="4" max="4" width="3.7109375" style="4" customWidth="1"/>
    <col min="5" max="5" width="3" style="4" customWidth="1"/>
    <col min="6" max="6" width="2.28515625" style="4" customWidth="1"/>
    <col min="7" max="7" width="2.7109375" style="4" customWidth="1"/>
    <col min="8" max="8" width="4.42578125" style="4" customWidth="1"/>
    <col min="9" max="9" width="4.7109375" style="4" customWidth="1"/>
    <col min="10" max="10" width="6.28515625" style="4" customWidth="1"/>
    <col min="11" max="11" width="10.140625" style="4" customWidth="1"/>
    <col min="12" max="12" width="10.7109375" style="4" customWidth="1"/>
    <col min="13" max="13" width="11.28515625" style="4" customWidth="1"/>
    <col min="14" max="14" width="11" style="4" customWidth="1"/>
    <col min="15" max="16" width="11.28515625" style="4" customWidth="1"/>
    <col min="17" max="17" width="12.28515625" style="4" customWidth="1"/>
    <col min="18" max="18" width="11.7109375" style="397" customWidth="1"/>
    <col min="19" max="19" width="12.28515625" style="4" customWidth="1"/>
    <col min="20" max="16384" width="8.85546875" style="4"/>
  </cols>
  <sheetData>
    <row r="1" spans="1:19">
      <c r="A1" s="232"/>
      <c r="B1" s="232"/>
      <c r="C1" s="232"/>
      <c r="D1" s="232"/>
      <c r="E1" s="232"/>
      <c r="F1" s="232"/>
      <c r="G1" s="232"/>
      <c r="H1" s="232"/>
      <c r="I1" s="232"/>
      <c r="J1" s="232"/>
      <c r="K1" s="232"/>
      <c r="L1" s="232"/>
      <c r="M1" s="232"/>
      <c r="N1" s="232"/>
      <c r="O1" s="232"/>
      <c r="P1" s="232"/>
      <c r="Q1" s="232"/>
      <c r="R1" s="396"/>
      <c r="S1" s="232"/>
    </row>
    <row r="2" spans="1:19" ht="26.45" customHeight="1">
      <c r="A2" s="165"/>
      <c r="B2" s="890" t="s">
        <v>203</v>
      </c>
      <c r="C2" s="891"/>
      <c r="D2" s="891"/>
      <c r="E2" s="891"/>
      <c r="F2" s="891"/>
      <c r="G2" s="891"/>
      <c r="H2" s="891"/>
      <c r="I2" s="891"/>
      <c r="J2" s="891"/>
      <c r="K2" s="891"/>
      <c r="L2" s="891"/>
      <c r="M2" s="891"/>
      <c r="N2" s="912"/>
      <c r="O2" s="912"/>
      <c r="P2" s="912"/>
      <c r="Q2" s="912"/>
      <c r="R2" s="396"/>
      <c r="S2" s="232"/>
    </row>
    <row r="3" spans="1:19">
      <c r="A3" s="167"/>
      <c r="B3" s="167"/>
      <c r="C3" s="167"/>
      <c r="D3" s="167"/>
      <c r="E3" s="167"/>
      <c r="F3" s="167"/>
      <c r="G3" s="167"/>
      <c r="H3" s="167"/>
      <c r="I3" s="167"/>
      <c r="J3" s="168"/>
      <c r="K3" s="232"/>
      <c r="L3" s="232"/>
      <c r="M3" s="232"/>
      <c r="N3" s="232"/>
      <c r="O3" s="232"/>
      <c r="P3" s="232"/>
      <c r="Q3" s="232"/>
      <c r="R3" s="396"/>
      <c r="S3" s="232"/>
    </row>
    <row r="4" spans="1:19" ht="21.6" customHeight="1">
      <c r="A4" s="807" t="s">
        <v>267</v>
      </c>
      <c r="B4" s="808"/>
      <c r="C4" s="808"/>
      <c r="D4" s="808"/>
      <c r="E4" s="808"/>
      <c r="F4" s="808"/>
      <c r="G4" s="808"/>
      <c r="H4" s="808"/>
      <c r="I4" s="808"/>
      <c r="J4" s="808"/>
      <c r="K4" s="826" t="str">
        <f>T(' 300.00 '!G7:W7)</f>
        <v/>
      </c>
      <c r="L4" s="826"/>
      <c r="M4" s="826"/>
      <c r="N4" s="826"/>
      <c r="O4" s="826"/>
      <c r="P4" s="826"/>
      <c r="Q4" s="826"/>
      <c r="R4" s="826"/>
      <c r="S4" s="826"/>
    </row>
    <row r="5" spans="1:19" ht="18.600000000000001" customHeight="1">
      <c r="A5" s="807" t="s">
        <v>238</v>
      </c>
      <c r="B5" s="808"/>
      <c r="C5" s="808"/>
      <c r="D5" s="808"/>
      <c r="E5" s="808"/>
      <c r="F5" s="808"/>
      <c r="G5" s="808"/>
      <c r="H5" s="808"/>
      <c r="I5" s="808"/>
      <c r="J5" s="808"/>
      <c r="K5" s="810">
        <f>' 300.00 '!D5</f>
        <v>0</v>
      </c>
      <c r="L5" s="810"/>
      <c r="M5" s="810"/>
      <c r="N5" s="243"/>
      <c r="O5" s="243"/>
      <c r="P5" s="243"/>
      <c r="Q5" s="243"/>
      <c r="R5" s="432"/>
      <c r="S5" s="243"/>
    </row>
    <row r="6" spans="1:19" ht="20.45" customHeight="1">
      <c r="A6" s="807" t="s">
        <v>104</v>
      </c>
      <c r="B6" s="808"/>
      <c r="C6" s="808"/>
      <c r="D6" s="808"/>
      <c r="E6" s="808"/>
      <c r="F6" s="808"/>
      <c r="G6" s="808"/>
      <c r="H6" s="808"/>
      <c r="I6" s="808"/>
      <c r="J6" s="808"/>
      <c r="K6" s="410">
        <f>' 300.00 '!L9</f>
        <v>0</v>
      </c>
      <c r="L6" s="811">
        <f>' 300.00 '!R9</f>
        <v>0</v>
      </c>
      <c r="M6" s="811"/>
      <c r="N6" s="232"/>
      <c r="O6" s="232"/>
      <c r="P6" s="232"/>
      <c r="Q6" s="232"/>
      <c r="R6" s="396"/>
      <c r="S6" s="232"/>
    </row>
    <row r="7" spans="1:19">
      <c r="A7" s="167"/>
      <c r="B7" s="993"/>
      <c r="C7" s="993"/>
      <c r="D7" s="993"/>
      <c r="E7" s="993"/>
      <c r="F7" s="993"/>
      <c r="G7" s="993"/>
      <c r="H7" s="993"/>
      <c r="I7" s="240"/>
      <c r="J7" s="240"/>
      <c r="K7" s="232"/>
      <c r="L7" s="232"/>
      <c r="M7" s="232"/>
      <c r="N7" s="232"/>
      <c r="O7" s="232"/>
      <c r="P7" s="232"/>
      <c r="Q7" s="232"/>
      <c r="R7" s="396"/>
      <c r="S7" s="244" t="s">
        <v>304</v>
      </c>
    </row>
    <row r="8" spans="1:19" ht="26.25" customHeight="1">
      <c r="A8" s="861" t="s">
        <v>14</v>
      </c>
      <c r="B8" s="861" t="s">
        <v>12</v>
      </c>
      <c r="C8" s="861"/>
      <c r="D8" s="861"/>
      <c r="E8" s="861"/>
      <c r="F8" s="861"/>
      <c r="G8" s="861"/>
      <c r="H8" s="861"/>
      <c r="I8" s="861"/>
      <c r="J8" s="861"/>
      <c r="K8" s="876" t="s">
        <v>399</v>
      </c>
      <c r="L8" s="991"/>
      <c r="M8" s="992"/>
      <c r="N8" s="872" t="s">
        <v>114</v>
      </c>
      <c r="O8" s="958" t="s">
        <v>313</v>
      </c>
      <c r="P8" s="958" t="s">
        <v>314</v>
      </c>
      <c r="Q8" s="872" t="s">
        <v>410</v>
      </c>
      <c r="R8" s="958" t="s">
        <v>409</v>
      </c>
      <c r="S8" s="987" t="s">
        <v>89</v>
      </c>
    </row>
    <row r="9" spans="1:19" ht="26.25" customHeight="1">
      <c r="A9" s="907"/>
      <c r="B9" s="907"/>
      <c r="C9" s="907"/>
      <c r="D9" s="907"/>
      <c r="E9" s="907"/>
      <c r="F9" s="907"/>
      <c r="G9" s="907"/>
      <c r="H9" s="907"/>
      <c r="I9" s="907"/>
      <c r="J9" s="907"/>
      <c r="K9" s="281" t="s">
        <v>4</v>
      </c>
      <c r="L9" s="361" t="s">
        <v>0</v>
      </c>
      <c r="M9" s="361" t="s">
        <v>1</v>
      </c>
      <c r="N9" s="989"/>
      <c r="O9" s="959"/>
      <c r="P9" s="959"/>
      <c r="Q9" s="989"/>
      <c r="R9" s="989"/>
      <c r="S9" s="988"/>
    </row>
    <row r="10" spans="1:19" ht="18" customHeight="1">
      <c r="A10" s="172" t="s">
        <v>3</v>
      </c>
      <c r="B10" s="868" t="s">
        <v>400</v>
      </c>
      <c r="C10" s="990"/>
      <c r="D10" s="990"/>
      <c r="E10" s="990"/>
      <c r="F10" s="990"/>
      <c r="G10" s="990"/>
      <c r="H10" s="990"/>
      <c r="I10" s="990"/>
      <c r="J10" s="990"/>
      <c r="K10" s="924"/>
      <c r="L10" s="924"/>
      <c r="M10" s="924"/>
      <c r="N10" s="924"/>
      <c r="O10" s="924"/>
      <c r="P10" s="924"/>
      <c r="Q10" s="924"/>
      <c r="R10" s="925"/>
      <c r="S10" s="149"/>
    </row>
    <row r="11" spans="1:19" ht="30.6" customHeight="1">
      <c r="A11" s="173">
        <v>1</v>
      </c>
      <c r="B11" s="770" t="s">
        <v>401</v>
      </c>
      <c r="C11" s="770"/>
      <c r="D11" s="770"/>
      <c r="E11" s="770"/>
      <c r="F11" s="770"/>
      <c r="G11" s="770"/>
      <c r="H11" s="770"/>
      <c r="I11" s="770"/>
      <c r="J11" s="770"/>
      <c r="K11" s="271"/>
      <c r="L11" s="271"/>
      <c r="M11" s="271"/>
      <c r="N11" s="271"/>
      <c r="O11" s="271"/>
      <c r="P11" s="271"/>
      <c r="Q11" s="151"/>
      <c r="R11" s="389"/>
      <c r="S11" s="149"/>
    </row>
    <row r="12" spans="1:19" ht="25.15" customHeight="1">
      <c r="A12" s="175">
        <v>2</v>
      </c>
      <c r="B12" s="867" t="s">
        <v>204</v>
      </c>
      <c r="C12" s="867"/>
      <c r="D12" s="867"/>
      <c r="E12" s="867"/>
      <c r="F12" s="867"/>
      <c r="G12" s="867"/>
      <c r="H12" s="867"/>
      <c r="I12" s="867"/>
      <c r="J12" s="867"/>
      <c r="K12" s="176"/>
      <c r="L12" s="176"/>
      <c r="M12" s="176"/>
      <c r="N12" s="176"/>
      <c r="O12" s="176"/>
      <c r="P12" s="176"/>
      <c r="Q12" s="390"/>
      <c r="R12" s="391"/>
      <c r="S12" s="392"/>
    </row>
    <row r="13" spans="1:19" ht="25.15" customHeight="1">
      <c r="A13" s="173">
        <v>3</v>
      </c>
      <c r="B13" s="904" t="s">
        <v>402</v>
      </c>
      <c r="C13" s="869"/>
      <c r="D13" s="869"/>
      <c r="E13" s="869"/>
      <c r="F13" s="869"/>
      <c r="G13" s="869"/>
      <c r="H13" s="869"/>
      <c r="I13" s="869"/>
      <c r="J13" s="905"/>
      <c r="K13" s="176"/>
      <c r="L13" s="176"/>
      <c r="M13" s="176"/>
      <c r="N13" s="176"/>
      <c r="O13" s="176"/>
      <c r="P13" s="176"/>
      <c r="Q13" s="390"/>
      <c r="R13" s="391"/>
      <c r="S13" s="392"/>
    </row>
    <row r="14" spans="1:19" ht="21.6" customHeight="1">
      <c r="A14" s="175">
        <v>4</v>
      </c>
      <c r="B14" s="784" t="s">
        <v>205</v>
      </c>
      <c r="C14" s="994"/>
      <c r="D14" s="994"/>
      <c r="E14" s="994"/>
      <c r="F14" s="994"/>
      <c r="G14" s="994"/>
      <c r="H14" s="994"/>
      <c r="I14" s="869"/>
      <c r="J14" s="905"/>
      <c r="K14" s="284"/>
      <c r="L14" s="284"/>
      <c r="M14" s="284"/>
      <c r="N14" s="284"/>
      <c r="O14" s="284"/>
      <c r="P14" s="284"/>
      <c r="Q14" s="203"/>
      <c r="R14" s="389"/>
      <c r="S14" s="389"/>
    </row>
    <row r="15" spans="1:19" ht="28.9" customHeight="1">
      <c r="A15" s="173">
        <v>5</v>
      </c>
      <c r="B15" s="887" t="s">
        <v>222</v>
      </c>
      <c r="C15" s="995"/>
      <c r="D15" s="995"/>
      <c r="E15" s="995"/>
      <c r="F15" s="995"/>
      <c r="G15" s="995"/>
      <c r="H15" s="995"/>
      <c r="I15" s="924"/>
      <c r="J15" s="925"/>
      <c r="K15" s="149"/>
      <c r="L15" s="393"/>
      <c r="M15" s="393"/>
      <c r="N15" s="393"/>
      <c r="O15" s="393"/>
      <c r="P15" s="393"/>
      <c r="Q15" s="392"/>
      <c r="R15" s="392"/>
      <c r="S15" s="392"/>
    </row>
    <row r="16" spans="1:19" ht="28.15" customHeight="1">
      <c r="A16" s="175">
        <v>6</v>
      </c>
      <c r="B16" s="887" t="s">
        <v>403</v>
      </c>
      <c r="C16" s="995"/>
      <c r="D16" s="995"/>
      <c r="E16" s="995"/>
      <c r="F16" s="995"/>
      <c r="G16" s="995"/>
      <c r="H16" s="995"/>
      <c r="I16" s="924"/>
      <c r="J16" s="925"/>
      <c r="K16" s="149"/>
      <c r="L16" s="149"/>
      <c r="M16" s="149"/>
      <c r="N16" s="149"/>
      <c r="O16" s="149"/>
      <c r="P16" s="149"/>
      <c r="Q16" s="389"/>
      <c r="R16" s="389"/>
      <c r="S16" s="389"/>
    </row>
    <row r="17" spans="1:19" ht="22.9" customHeight="1">
      <c r="A17" s="173">
        <v>7</v>
      </c>
      <c r="B17" s="996" t="s">
        <v>207</v>
      </c>
      <c r="C17" s="522"/>
      <c r="D17" s="522"/>
      <c r="E17" s="522"/>
      <c r="F17" s="522"/>
      <c r="G17" s="522"/>
      <c r="H17" s="924"/>
      <c r="I17" s="924"/>
      <c r="J17" s="925"/>
      <c r="K17" s="157"/>
      <c r="L17" s="157"/>
      <c r="M17" s="157"/>
      <c r="N17" s="157"/>
      <c r="O17" s="157"/>
      <c r="P17" s="157"/>
      <c r="Q17" s="394"/>
      <c r="R17" s="394"/>
      <c r="S17" s="389"/>
    </row>
    <row r="18" spans="1:19" s="14" customFormat="1" ht="22.9" customHeight="1">
      <c r="A18" s="175">
        <v>8</v>
      </c>
      <c r="B18" s="923" t="s">
        <v>404</v>
      </c>
      <c r="C18" s="801"/>
      <c r="D18" s="801"/>
      <c r="E18" s="801"/>
      <c r="F18" s="801"/>
      <c r="G18" s="801"/>
      <c r="H18" s="924"/>
      <c r="I18" s="924"/>
      <c r="J18" s="925"/>
      <c r="K18" s="149"/>
      <c r="L18" s="393"/>
      <c r="M18" s="149"/>
      <c r="N18" s="149"/>
      <c r="O18" s="149"/>
      <c r="P18" s="149"/>
      <c r="Q18" s="392"/>
      <c r="R18" s="392"/>
      <c r="S18" s="395"/>
    </row>
    <row r="19" spans="1:19" s="14" customFormat="1" ht="33" customHeight="1">
      <c r="A19" s="173">
        <v>9</v>
      </c>
      <c r="B19" s="887" t="s">
        <v>405</v>
      </c>
      <c r="C19" s="995"/>
      <c r="D19" s="995"/>
      <c r="E19" s="995"/>
      <c r="F19" s="995"/>
      <c r="G19" s="995"/>
      <c r="H19" s="924"/>
      <c r="I19" s="924"/>
      <c r="J19" s="925"/>
      <c r="K19" s="149"/>
      <c r="L19" s="149"/>
      <c r="M19" s="149"/>
      <c r="N19" s="149"/>
      <c r="O19" s="149"/>
      <c r="P19" s="149"/>
      <c r="Q19" s="149"/>
      <c r="R19" s="389"/>
      <c r="S19" s="157"/>
    </row>
    <row r="20" spans="1:19" ht="19.149999999999999" customHeight="1">
      <c r="A20" s="175">
        <v>10</v>
      </c>
      <c r="B20" s="887" t="s">
        <v>119</v>
      </c>
      <c r="C20" s="995"/>
      <c r="D20" s="995"/>
      <c r="E20" s="995"/>
      <c r="F20" s="995"/>
      <c r="G20" s="995"/>
      <c r="H20" s="924"/>
      <c r="I20" s="924"/>
      <c r="J20" s="925"/>
      <c r="K20" s="149"/>
      <c r="L20" s="149"/>
      <c r="M20" s="149"/>
      <c r="N20" s="149"/>
      <c r="O20" s="149"/>
      <c r="P20" s="149"/>
      <c r="Q20" s="149"/>
      <c r="R20" s="389"/>
      <c r="S20" s="149"/>
    </row>
    <row r="21" spans="1:19" ht="30.6" customHeight="1">
      <c r="A21" s="173">
        <v>11</v>
      </c>
      <c r="B21" s="887" t="s">
        <v>406</v>
      </c>
      <c r="C21" s="995"/>
      <c r="D21" s="995"/>
      <c r="E21" s="995"/>
      <c r="F21" s="995"/>
      <c r="G21" s="995"/>
      <c r="H21" s="924"/>
      <c r="I21" s="924"/>
      <c r="J21" s="925"/>
      <c r="K21" s="149"/>
      <c r="L21" s="149"/>
      <c r="M21" s="149"/>
      <c r="N21" s="149"/>
      <c r="O21" s="149"/>
      <c r="P21" s="149"/>
      <c r="Q21" s="149"/>
      <c r="R21" s="389"/>
      <c r="S21" s="149"/>
    </row>
    <row r="22" spans="1:19" ht="30.6" customHeight="1">
      <c r="A22" s="175">
        <v>12</v>
      </c>
      <c r="B22" s="887" t="s">
        <v>407</v>
      </c>
      <c r="C22" s="924"/>
      <c r="D22" s="924"/>
      <c r="E22" s="924"/>
      <c r="F22" s="924"/>
      <c r="G22" s="924"/>
      <c r="H22" s="924"/>
      <c r="I22" s="924"/>
      <c r="J22" s="925"/>
      <c r="K22" s="149"/>
      <c r="L22" s="149"/>
      <c r="M22" s="149"/>
      <c r="N22" s="149"/>
      <c r="O22" s="149"/>
      <c r="P22" s="149"/>
      <c r="Q22" s="149"/>
      <c r="R22" s="389"/>
      <c r="S22" s="149"/>
    </row>
    <row r="23" spans="1:19" ht="25.9" customHeight="1">
      <c r="A23" s="175">
        <v>13</v>
      </c>
      <c r="B23" s="887" t="s">
        <v>408</v>
      </c>
      <c r="C23" s="995"/>
      <c r="D23" s="995"/>
      <c r="E23" s="995"/>
      <c r="F23" s="995"/>
      <c r="G23" s="995"/>
      <c r="H23" s="924"/>
      <c r="I23" s="924"/>
      <c r="J23" s="925"/>
      <c r="K23" s="149"/>
      <c r="L23" s="149"/>
      <c r="M23" s="149"/>
      <c r="N23" s="149"/>
      <c r="O23" s="149"/>
      <c r="P23" s="149"/>
      <c r="Q23" s="149"/>
      <c r="R23" s="389"/>
      <c r="S23" s="149"/>
    </row>
    <row r="24" spans="1:19" ht="27.6" customHeight="1">
      <c r="A24" s="172" t="s">
        <v>102</v>
      </c>
      <c r="B24" s="887"/>
      <c r="C24" s="995"/>
      <c r="D24" s="995"/>
      <c r="E24" s="995"/>
      <c r="F24" s="995"/>
      <c r="G24" s="995"/>
      <c r="H24" s="924"/>
      <c r="I24" s="924"/>
      <c r="J24" s="925"/>
      <c r="K24" s="149"/>
      <c r="L24" s="149"/>
      <c r="M24" s="149"/>
      <c r="N24" s="149"/>
      <c r="O24" s="149"/>
      <c r="P24" s="149"/>
      <c r="Q24" s="293">
        <f>(Q11+Q12+Q13+Q14+Q15+Q16+Q17+Q18+Q19+Q20+Q21+Q22+Q23)</f>
        <v>0</v>
      </c>
      <c r="R24" s="293">
        <f>(R11+R12+R13+R14+R15+R16+R17+R18+R19+R20+R21+R22+R23)</f>
        <v>0</v>
      </c>
      <c r="S24" s="18">
        <f>(S11+S12+S13+S14+S15+S16+S17+S18+S19+S20+S21+S22+S23)</f>
        <v>0</v>
      </c>
    </row>
    <row r="25" spans="1:19">
      <c r="A25" s="232"/>
      <c r="B25" s="232"/>
      <c r="C25" s="232"/>
      <c r="D25" s="232"/>
      <c r="E25" s="232"/>
      <c r="F25" s="232"/>
      <c r="G25" s="232"/>
      <c r="H25" s="232"/>
      <c r="I25" s="232"/>
      <c r="J25" s="232"/>
      <c r="K25" s="232"/>
      <c r="L25" s="232"/>
      <c r="M25" s="232"/>
      <c r="N25" s="232"/>
      <c r="O25" s="232"/>
      <c r="P25" s="232"/>
      <c r="Q25" s="232"/>
      <c r="R25" s="396"/>
      <c r="S25" s="232"/>
    </row>
    <row r="26" spans="1:19">
      <c r="A26" s="232"/>
      <c r="B26" s="232"/>
      <c r="C26" s="232"/>
      <c r="D26" s="232"/>
      <c r="E26" s="232"/>
      <c r="F26" s="232"/>
      <c r="G26" s="232"/>
      <c r="H26" s="232"/>
      <c r="I26" s="232"/>
      <c r="J26" s="232"/>
      <c r="K26" s="232"/>
      <c r="L26" s="232"/>
      <c r="M26" s="232"/>
      <c r="N26" s="232"/>
      <c r="O26" s="232"/>
      <c r="P26" s="232"/>
      <c r="Q26" s="232"/>
      <c r="R26" s="396"/>
      <c r="S26" s="232"/>
    </row>
    <row r="27" spans="1:19" ht="16.899999999999999" customHeight="1">
      <c r="A27" s="952"/>
      <c r="B27" s="952"/>
      <c r="C27" s="358"/>
      <c r="D27" s="330"/>
      <c r="E27" s="330"/>
      <c r="F27" s="330"/>
      <c r="G27" s="330"/>
      <c r="H27" s="330"/>
      <c r="I27" s="330"/>
      <c r="J27" s="330"/>
      <c r="K27" s="330"/>
      <c r="L27" s="330"/>
      <c r="M27" s="330"/>
      <c r="N27" s="232"/>
      <c r="O27" s="232"/>
      <c r="P27" s="232"/>
      <c r="Q27" s="232"/>
      <c r="R27" s="396"/>
      <c r="S27" s="232"/>
    </row>
    <row r="28" spans="1:19">
      <c r="A28" s="215" t="s">
        <v>297</v>
      </c>
      <c r="B28" s="216"/>
      <c r="C28" s="216"/>
      <c r="D28" s="232"/>
      <c r="E28" s="232"/>
      <c r="F28" s="232"/>
      <c r="G28" s="232"/>
      <c r="H28" s="232"/>
      <c r="I28" s="232"/>
      <c r="J28" s="232"/>
      <c r="K28" s="232"/>
      <c r="L28" s="232"/>
      <c r="M28" s="232"/>
      <c r="N28" s="232"/>
      <c r="O28" s="232"/>
      <c r="P28" s="232"/>
      <c r="Q28" s="232"/>
      <c r="R28" s="396"/>
      <c r="S28" s="232"/>
    </row>
    <row r="29" spans="1:19" ht="18" customHeight="1">
      <c r="A29" s="328" t="s">
        <v>295</v>
      </c>
      <c r="B29" s="329"/>
      <c r="C29" s="329"/>
      <c r="D29" s="232"/>
      <c r="E29" s="232"/>
      <c r="F29" s="232"/>
      <c r="G29" s="232"/>
      <c r="H29" s="232"/>
      <c r="I29" s="232"/>
      <c r="J29" s="232"/>
      <c r="K29" s="232"/>
      <c r="L29" s="330"/>
      <c r="M29" s="330"/>
      <c r="N29" s="232"/>
      <c r="O29" s="232"/>
      <c r="P29" s="232"/>
      <c r="Q29" s="232"/>
      <c r="R29" s="396"/>
      <c r="S29" s="232"/>
    </row>
    <row r="30" spans="1:19">
      <c r="A30" s="215" t="s">
        <v>296</v>
      </c>
      <c r="B30" s="216"/>
      <c r="C30" s="216"/>
      <c r="D30" s="232"/>
      <c r="E30" s="232"/>
      <c r="F30" s="232"/>
      <c r="G30" s="232"/>
      <c r="H30" s="232"/>
      <c r="I30" s="232"/>
      <c r="J30" s="232"/>
      <c r="K30" s="232"/>
      <c r="L30" s="232"/>
      <c r="M30" s="232"/>
      <c r="N30" s="232"/>
      <c r="O30" s="232"/>
      <c r="P30" s="232"/>
      <c r="Q30" s="232"/>
      <c r="R30" s="396"/>
      <c r="S30" s="232"/>
    </row>
    <row r="31" spans="1:19" ht="19.899999999999999" customHeight="1">
      <c r="A31" s="215" t="s">
        <v>298</v>
      </c>
      <c r="B31" s="216"/>
      <c r="C31" s="216"/>
      <c r="D31" s="232"/>
      <c r="E31" s="232"/>
      <c r="F31" s="232"/>
      <c r="G31" s="232"/>
      <c r="H31" s="232"/>
      <c r="I31" s="232"/>
      <c r="J31" s="232"/>
      <c r="K31" s="232"/>
      <c r="L31" s="232"/>
      <c r="M31" s="232"/>
      <c r="N31" s="232"/>
      <c r="O31" s="232"/>
      <c r="P31" s="232"/>
      <c r="Q31" s="232"/>
      <c r="R31" s="396"/>
      <c r="S31" s="232"/>
    </row>
    <row r="32" spans="1:19">
      <c r="A32" s="215" t="s">
        <v>299</v>
      </c>
      <c r="B32" s="216"/>
      <c r="C32" s="216"/>
      <c r="D32" s="232"/>
      <c r="E32" s="232"/>
      <c r="F32" s="232"/>
      <c r="G32" s="232"/>
      <c r="H32" s="232"/>
      <c r="I32" s="232"/>
      <c r="J32" s="232"/>
      <c r="K32" s="232"/>
      <c r="L32" s="232"/>
      <c r="M32" s="232"/>
      <c r="N32" s="232"/>
      <c r="O32" s="232"/>
      <c r="P32" s="232"/>
      <c r="Q32" s="232"/>
      <c r="R32" s="396"/>
      <c r="S32" s="232"/>
    </row>
    <row r="33" spans="1:19">
      <c r="A33" s="232"/>
      <c r="B33" s="232"/>
      <c r="C33" s="232"/>
      <c r="D33" s="232"/>
      <c r="E33" s="232"/>
      <c r="F33" s="232"/>
      <c r="G33" s="232"/>
      <c r="H33" s="232"/>
      <c r="I33" s="232"/>
      <c r="J33" s="232"/>
      <c r="K33" s="232"/>
      <c r="L33" s="232"/>
      <c r="M33" s="232"/>
      <c r="N33" s="232"/>
      <c r="O33" s="232"/>
      <c r="P33" s="232"/>
      <c r="Q33" s="232"/>
      <c r="R33" s="396"/>
      <c r="S33" s="232"/>
    </row>
    <row r="34" spans="1:19">
      <c r="A34" s="232"/>
      <c r="B34" s="232"/>
      <c r="C34" s="232"/>
      <c r="D34" s="232"/>
      <c r="E34" s="232"/>
      <c r="F34" s="232"/>
      <c r="G34" s="232"/>
      <c r="H34" s="232"/>
      <c r="I34" s="232"/>
      <c r="J34" s="232"/>
      <c r="K34" s="232"/>
      <c r="L34" s="232"/>
      <c r="M34" s="232"/>
      <c r="N34" s="232"/>
      <c r="O34" s="232"/>
      <c r="P34" s="232"/>
      <c r="Q34" s="232"/>
      <c r="R34" s="396"/>
      <c r="S34" s="232"/>
    </row>
    <row r="35" spans="1:19">
      <c r="A35" s="232"/>
      <c r="B35" s="232"/>
      <c r="C35" s="232"/>
      <c r="D35" s="232"/>
      <c r="E35" s="232"/>
      <c r="F35" s="232"/>
      <c r="G35" s="232"/>
      <c r="H35" s="232"/>
      <c r="I35" s="232"/>
      <c r="J35" s="232"/>
      <c r="K35" s="232"/>
      <c r="L35" s="232"/>
      <c r="M35" s="232"/>
      <c r="N35" s="232"/>
      <c r="O35" s="232"/>
      <c r="P35" s="232"/>
      <c r="Q35" s="232"/>
      <c r="R35" s="396"/>
      <c r="S35" s="232"/>
    </row>
    <row r="36" spans="1:19">
      <c r="A36" s="232"/>
      <c r="B36" s="232"/>
      <c r="C36" s="232"/>
      <c r="D36" s="232"/>
      <c r="E36" s="232"/>
      <c r="F36" s="232"/>
      <c r="G36" s="232"/>
      <c r="H36" s="232"/>
      <c r="I36" s="232"/>
      <c r="J36" s="232"/>
      <c r="K36" s="232"/>
      <c r="L36" s="232"/>
      <c r="M36" s="232"/>
      <c r="N36" s="232"/>
      <c r="O36" s="232"/>
      <c r="P36" s="232"/>
      <c r="Q36" s="232"/>
      <c r="R36" s="396"/>
      <c r="S36" s="232"/>
    </row>
    <row r="37" spans="1:19">
      <c r="A37" s="232"/>
      <c r="B37" s="232"/>
      <c r="C37" s="232"/>
      <c r="D37" s="232"/>
      <c r="E37" s="232"/>
      <c r="F37" s="232"/>
      <c r="G37" s="232"/>
      <c r="H37" s="232"/>
      <c r="I37" s="232"/>
      <c r="J37" s="232"/>
      <c r="K37" s="232"/>
      <c r="L37" s="232"/>
      <c r="M37" s="232"/>
      <c r="N37" s="232"/>
      <c r="O37" s="232"/>
      <c r="P37" s="232"/>
      <c r="Q37" s="232"/>
      <c r="R37" s="396"/>
      <c r="S37" s="232"/>
    </row>
    <row r="38" spans="1:19">
      <c r="A38" s="232"/>
      <c r="B38" s="232"/>
      <c r="C38" s="232"/>
      <c r="D38" s="232"/>
      <c r="E38" s="232"/>
      <c r="F38" s="232"/>
      <c r="G38" s="232"/>
      <c r="H38" s="232"/>
      <c r="I38" s="232"/>
      <c r="J38" s="232"/>
      <c r="K38" s="232"/>
      <c r="L38" s="232"/>
      <c r="M38" s="232"/>
      <c r="N38" s="232"/>
      <c r="O38" s="232"/>
      <c r="P38" s="232"/>
      <c r="Q38" s="232"/>
      <c r="R38" s="396"/>
      <c r="S38" s="232"/>
    </row>
    <row r="39" spans="1:19">
      <c r="A39" s="232"/>
      <c r="B39" s="232"/>
      <c r="C39" s="232"/>
      <c r="D39" s="232"/>
      <c r="E39" s="232"/>
      <c r="F39" s="232"/>
      <c r="G39" s="232"/>
      <c r="H39" s="232"/>
      <c r="I39" s="232"/>
      <c r="J39" s="232"/>
      <c r="K39" s="232"/>
      <c r="L39" s="232"/>
      <c r="M39" s="232"/>
      <c r="N39" s="232"/>
      <c r="O39" s="232"/>
      <c r="P39" s="232"/>
      <c r="Q39" s="232"/>
      <c r="R39" s="396"/>
      <c r="S39" s="232"/>
    </row>
    <row r="40" spans="1:19">
      <c r="A40" s="232"/>
      <c r="B40" s="232"/>
      <c r="C40" s="232"/>
      <c r="D40" s="232"/>
      <c r="E40" s="232"/>
      <c r="F40" s="232"/>
      <c r="G40" s="232"/>
      <c r="H40" s="232"/>
      <c r="I40" s="232"/>
      <c r="J40" s="232"/>
      <c r="K40" s="232"/>
      <c r="L40" s="232"/>
      <c r="M40" s="232"/>
      <c r="N40" s="232"/>
      <c r="O40" s="232"/>
      <c r="P40" s="232"/>
      <c r="Q40" s="232"/>
      <c r="R40" s="396"/>
      <c r="S40" s="232"/>
    </row>
    <row r="41" spans="1:19">
      <c r="A41" s="232"/>
      <c r="B41" s="232"/>
      <c r="C41" s="232"/>
      <c r="D41" s="232"/>
      <c r="E41" s="232"/>
      <c r="F41" s="232"/>
      <c r="G41" s="232"/>
      <c r="H41" s="232"/>
      <c r="I41" s="232"/>
      <c r="J41" s="232"/>
      <c r="K41" s="232"/>
      <c r="L41" s="232"/>
      <c r="M41" s="232"/>
      <c r="N41" s="232"/>
      <c r="O41" s="232"/>
      <c r="P41" s="232"/>
      <c r="Q41" s="232"/>
      <c r="R41" s="396"/>
      <c r="S41" s="232"/>
    </row>
    <row r="42" spans="1:19">
      <c r="A42" s="232"/>
      <c r="B42" s="232"/>
      <c r="C42" s="232"/>
      <c r="D42" s="232"/>
      <c r="E42" s="232"/>
      <c r="F42" s="232"/>
      <c r="G42" s="232"/>
      <c r="H42" s="232"/>
      <c r="I42" s="232"/>
      <c r="J42" s="232"/>
      <c r="K42" s="232"/>
      <c r="L42" s="232"/>
      <c r="M42" s="232"/>
      <c r="N42" s="232"/>
      <c r="O42" s="232"/>
      <c r="P42" s="232"/>
      <c r="Q42" s="232"/>
      <c r="R42" s="396"/>
      <c r="S42" s="232"/>
    </row>
  </sheetData>
  <sheetProtection sheet="1" formatCells="0" formatColumns="0" formatRows="0" insertColumns="0" insertRows="0"/>
  <mergeCells count="33">
    <mergeCell ref="A27:B27"/>
    <mergeCell ref="O8:O9"/>
    <mergeCell ref="P8:P9"/>
    <mergeCell ref="B2:Q2"/>
    <mergeCell ref="B14:J14"/>
    <mergeCell ref="B15:J15"/>
    <mergeCell ref="B16:J16"/>
    <mergeCell ref="B17:J17"/>
    <mergeCell ref="B18:J18"/>
    <mergeCell ref="B19:J19"/>
    <mergeCell ref="B20:J20"/>
    <mergeCell ref="B21:J21"/>
    <mergeCell ref="B23:J23"/>
    <mergeCell ref="B24:J24"/>
    <mergeCell ref="B13:J13"/>
    <mergeCell ref="B22:J22"/>
    <mergeCell ref="A8:A9"/>
    <mergeCell ref="B8:J9"/>
    <mergeCell ref="N8:N9"/>
    <mergeCell ref="K8:M8"/>
    <mergeCell ref="B7:H7"/>
    <mergeCell ref="K4:S4"/>
    <mergeCell ref="K5:M5"/>
    <mergeCell ref="A4:J4"/>
    <mergeCell ref="A5:J5"/>
    <mergeCell ref="A6:J6"/>
    <mergeCell ref="L6:M6"/>
    <mergeCell ref="S8:S9"/>
    <mergeCell ref="Q8:Q9"/>
    <mergeCell ref="R8:R9"/>
    <mergeCell ref="B11:J11"/>
    <mergeCell ref="B12:J12"/>
    <mergeCell ref="B10:R10"/>
  </mergeCells>
  <phoneticPr fontId="2" type="noConversion"/>
  <pageMargins left="0.75" right="0.75" top="1" bottom="1" header="0.5" footer="0.5"/>
  <headerFooter alignWithMargins="0"/>
  <legacyDrawing r:id="rId1"/>
</worksheet>
</file>

<file path=xl/worksheets/sheet18.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123"/>
  <sheetViews>
    <sheetView tabSelected="1" topLeftCell="A97" workbookViewId="0">
      <selection activeCell="C77" sqref="C77:K77"/>
    </sheetView>
  </sheetViews>
  <sheetFormatPr defaultColWidth="8.85546875" defaultRowHeight="11.25"/>
  <cols>
    <col min="1" max="1" width="5.28515625" style="4" customWidth="1"/>
    <col min="2" max="2" width="4.42578125" style="4" customWidth="1"/>
    <col min="3" max="3" width="5.85546875" style="4" customWidth="1"/>
    <col min="4" max="4" width="5.28515625" style="4" customWidth="1"/>
    <col min="5" max="5" width="4.28515625" style="4" customWidth="1"/>
    <col min="6" max="6" width="5" style="4" customWidth="1"/>
    <col min="7" max="7" width="4.5703125" style="4" customWidth="1"/>
    <col min="8" max="8" width="5.7109375" style="4" customWidth="1"/>
    <col min="9" max="9" width="5.140625" style="4" customWidth="1"/>
    <col min="10" max="10" width="5.28515625" style="4" hidden="1" customWidth="1"/>
    <col min="11" max="11" width="6" style="4" customWidth="1"/>
    <col min="12" max="12" width="6.140625" style="4" customWidth="1"/>
    <col min="13" max="13" width="5.140625" style="4" customWidth="1"/>
    <col min="14" max="14" width="4" style="4" customWidth="1"/>
    <col min="15" max="15" width="2.7109375" style="4" customWidth="1"/>
    <col min="16" max="16" width="1.42578125" style="4" customWidth="1"/>
    <col min="17" max="17" width="6" style="4" customWidth="1"/>
    <col min="18" max="18" width="5.28515625" style="4" customWidth="1"/>
    <col min="19" max="19" width="4" style="4" customWidth="1"/>
    <col min="20" max="21" width="6.28515625" style="4" customWidth="1"/>
    <col min="22" max="22" width="8.85546875" style="4"/>
    <col min="23" max="23" width="4.28515625" style="4" customWidth="1"/>
    <col min="24" max="16384" width="8.85546875" style="4"/>
  </cols>
  <sheetData>
    <row r="1" spans="1:23" s="30" customFormat="1" ht="39.6" customHeight="1">
      <c r="A1" s="681" t="s">
        <v>236</v>
      </c>
      <c r="B1" s="681"/>
      <c r="C1" s="681"/>
      <c r="D1" s="681"/>
      <c r="E1" s="681"/>
      <c r="F1" s="681"/>
      <c r="G1" s="681"/>
      <c r="H1" s="681"/>
      <c r="I1" s="681"/>
      <c r="J1" s="681"/>
      <c r="K1" s="681"/>
      <c r="L1" s="681"/>
      <c r="M1" s="681"/>
      <c r="N1" s="681"/>
      <c r="O1" s="681"/>
      <c r="P1" s="681"/>
      <c r="Q1" s="681"/>
      <c r="R1" s="681"/>
      <c r="S1" s="681"/>
      <c r="T1" s="681"/>
      <c r="U1" s="681"/>
      <c r="V1" s="681"/>
      <c r="W1" s="681"/>
    </row>
    <row r="2" spans="1:23" s="30" customFormat="1" ht="12.75">
      <c r="A2" s="664"/>
      <c r="B2" s="664"/>
      <c r="C2" s="664"/>
      <c r="D2" s="664"/>
      <c r="E2" s="664"/>
      <c r="F2" s="664"/>
      <c r="G2" s="664"/>
      <c r="H2" s="664"/>
      <c r="I2" s="664"/>
      <c r="J2" s="664"/>
      <c r="K2" s="664"/>
      <c r="L2" s="664"/>
      <c r="M2" s="664"/>
      <c r="N2" s="664"/>
      <c r="O2" s="664"/>
      <c r="P2" s="664"/>
      <c r="Q2" s="664"/>
      <c r="R2" s="664"/>
      <c r="S2" s="664"/>
      <c r="T2" s="664"/>
      <c r="U2" s="664"/>
      <c r="V2" s="664"/>
      <c r="W2" s="664"/>
    </row>
    <row r="3" spans="1:23" s="30" customFormat="1" ht="17.45" customHeight="1">
      <c r="A3" s="682" t="s">
        <v>237</v>
      </c>
      <c r="B3" s="683"/>
      <c r="C3" s="683"/>
      <c r="D3" s="683"/>
      <c r="E3" s="683"/>
      <c r="F3" s="683"/>
      <c r="G3" s="683"/>
      <c r="H3" s="683"/>
      <c r="I3" s="683"/>
      <c r="J3" s="683"/>
      <c r="K3" s="683"/>
      <c r="L3" s="683"/>
      <c r="M3" s="683"/>
      <c r="N3" s="683"/>
      <c r="O3" s="683"/>
      <c r="P3" s="683"/>
      <c r="Q3" s="683"/>
      <c r="R3" s="683"/>
      <c r="S3" s="683"/>
      <c r="T3" s="683"/>
      <c r="U3" s="683"/>
      <c r="V3" s="683"/>
      <c r="W3" s="684"/>
    </row>
    <row r="4" spans="1:23" s="30" customFormat="1" ht="6.6" customHeight="1" thickBot="1">
      <c r="A4" s="664"/>
      <c r="B4" s="663"/>
      <c r="C4" s="663"/>
      <c r="D4" s="663"/>
      <c r="E4" s="663"/>
      <c r="F4" s="663"/>
      <c r="G4" s="663"/>
      <c r="H4" s="663"/>
      <c r="I4" s="663"/>
      <c r="J4" s="663"/>
      <c r="K4" s="663"/>
      <c r="L4" s="663"/>
      <c r="M4" s="663"/>
      <c r="N4" s="663"/>
      <c r="O4" s="663"/>
      <c r="P4" s="663"/>
      <c r="Q4" s="663"/>
      <c r="R4" s="663"/>
      <c r="S4" s="663"/>
      <c r="T4" s="663"/>
      <c r="U4" s="663"/>
      <c r="V4" s="663"/>
      <c r="W4" s="663"/>
    </row>
    <row r="5" spans="1:23" s="30" customFormat="1" ht="17.45" customHeight="1" thickBot="1">
      <c r="A5" s="82">
        <v>1</v>
      </c>
      <c r="B5" s="685" t="s">
        <v>238</v>
      </c>
      <c r="C5" s="686"/>
      <c r="D5" s="687"/>
      <c r="E5" s="688"/>
      <c r="F5" s="688"/>
      <c r="G5" s="688"/>
      <c r="H5" s="688"/>
      <c r="I5" s="688"/>
      <c r="J5" s="689"/>
      <c r="K5" s="643"/>
      <c r="L5" s="644"/>
      <c r="M5" s="641"/>
      <c r="N5" s="641"/>
      <c r="O5" s="641"/>
      <c r="P5" s="641"/>
      <c r="Q5" s="641"/>
      <c r="R5" s="641"/>
      <c r="S5" s="641"/>
      <c r="T5" s="641"/>
      <c r="U5" s="641"/>
      <c r="V5" s="641"/>
      <c r="W5" s="642"/>
    </row>
    <row r="6" spans="1:23" s="30" customFormat="1" ht="6" customHeight="1" thickBot="1">
      <c r="A6" s="730"/>
      <c r="B6" s="713"/>
      <c r="C6" s="713"/>
      <c r="D6" s="713"/>
      <c r="E6" s="713"/>
      <c r="F6" s="713"/>
      <c r="G6" s="713"/>
      <c r="H6" s="713"/>
      <c r="I6" s="713"/>
      <c r="J6" s="713"/>
      <c r="K6" s="713"/>
      <c r="L6" s="713"/>
      <c r="M6" s="713"/>
      <c r="N6" s="713"/>
      <c r="O6" s="713"/>
      <c r="P6" s="713"/>
      <c r="Q6" s="713"/>
      <c r="R6" s="713"/>
      <c r="S6" s="713"/>
      <c r="T6" s="713"/>
      <c r="U6" s="713"/>
      <c r="V6" s="713"/>
      <c r="W6" s="713"/>
    </row>
    <row r="7" spans="1:23" s="30" customFormat="1" ht="21" customHeight="1" thickBot="1">
      <c r="A7" s="34">
        <v>2</v>
      </c>
      <c r="B7" s="645" t="s">
        <v>240</v>
      </c>
      <c r="C7" s="646"/>
      <c r="D7" s="646"/>
      <c r="E7" s="646"/>
      <c r="F7" s="647"/>
      <c r="G7" s="648"/>
      <c r="H7" s="649"/>
      <c r="I7" s="649"/>
      <c r="J7" s="649"/>
      <c r="K7" s="649"/>
      <c r="L7" s="649"/>
      <c r="M7" s="649"/>
      <c r="N7" s="649"/>
      <c r="O7" s="649"/>
      <c r="P7" s="649"/>
      <c r="Q7" s="649"/>
      <c r="R7" s="649"/>
      <c r="S7" s="649"/>
      <c r="T7" s="649"/>
      <c r="U7" s="649"/>
      <c r="V7" s="649"/>
      <c r="W7" s="650"/>
    </row>
    <row r="8" spans="1:23" s="30" customFormat="1" ht="5.45" customHeight="1" thickBot="1">
      <c r="A8" s="750"/>
      <c r="B8" s="664"/>
      <c r="C8" s="664"/>
      <c r="D8" s="664"/>
      <c r="E8" s="664"/>
      <c r="F8" s="664"/>
      <c r="G8" s="664"/>
      <c r="H8" s="664"/>
      <c r="I8" s="664"/>
      <c r="J8" s="664"/>
      <c r="K8" s="664"/>
      <c r="L8" s="663"/>
      <c r="M8" s="664"/>
      <c r="N8" s="664"/>
      <c r="O8" s="664"/>
      <c r="P8" s="664"/>
      <c r="Q8" s="664"/>
      <c r="R8" s="663"/>
      <c r="S8" s="663"/>
      <c r="T8" s="663"/>
      <c r="U8" s="664"/>
      <c r="V8" s="664"/>
      <c r="W8" s="664"/>
    </row>
    <row r="9" spans="1:23" s="30" customFormat="1" ht="16.899999999999999" customHeight="1" thickBot="1">
      <c r="A9" s="34">
        <v>3</v>
      </c>
      <c r="B9" s="751" t="s">
        <v>104</v>
      </c>
      <c r="C9" s="752"/>
      <c r="D9" s="752"/>
      <c r="E9" s="752"/>
      <c r="F9" s="752"/>
      <c r="G9" s="656" t="s">
        <v>239</v>
      </c>
      <c r="H9" s="655"/>
      <c r="I9" s="655"/>
      <c r="J9" s="655"/>
      <c r="K9" s="657"/>
      <c r="L9" s="263"/>
      <c r="M9" s="651" t="s">
        <v>416</v>
      </c>
      <c r="N9" s="652"/>
      <c r="O9" s="652"/>
      <c r="P9" s="652"/>
      <c r="Q9" s="652"/>
      <c r="R9" s="653"/>
      <c r="S9" s="510"/>
      <c r="T9" s="511"/>
      <c r="U9" s="654"/>
      <c r="V9" s="655"/>
      <c r="W9" s="655"/>
    </row>
    <row r="10" spans="1:23" s="30" customFormat="1" ht="5.45" customHeight="1" thickBot="1">
      <c r="A10" s="664"/>
      <c r="B10" s="664"/>
      <c r="C10" s="664"/>
      <c r="D10" s="664"/>
      <c r="E10" s="664"/>
      <c r="F10" s="664"/>
      <c r="G10" s="664"/>
      <c r="H10" s="664"/>
      <c r="I10" s="664"/>
      <c r="J10" s="664"/>
      <c r="K10" s="664"/>
      <c r="L10" s="750"/>
      <c r="M10" s="664"/>
      <c r="N10" s="664"/>
      <c r="O10" s="664"/>
      <c r="P10" s="664"/>
      <c r="Q10" s="664"/>
      <c r="R10" s="750"/>
      <c r="S10" s="750"/>
      <c r="T10" s="750"/>
      <c r="U10" s="664"/>
      <c r="V10" s="664"/>
      <c r="W10" s="664"/>
    </row>
    <row r="11" spans="1:23" s="30" customFormat="1" ht="18" customHeight="1" thickBot="1">
      <c r="A11" s="35">
        <v>4</v>
      </c>
      <c r="B11" s="753" t="s">
        <v>266</v>
      </c>
      <c r="C11" s="754"/>
      <c r="D11" s="754"/>
      <c r="E11" s="754"/>
      <c r="F11" s="754"/>
      <c r="G11" s="754"/>
      <c r="H11" s="754"/>
      <c r="I11" s="754"/>
      <c r="J11" s="754"/>
      <c r="K11" s="754"/>
      <c r="L11" s="754"/>
      <c r="M11" s="754"/>
      <c r="N11" s="754"/>
      <c r="O11" s="702" t="s">
        <v>226</v>
      </c>
      <c r="P11" s="702"/>
      <c r="Q11" s="702"/>
      <c r="R11" s="699"/>
      <c r="S11" s="36"/>
      <c r="T11" s="696" t="s">
        <v>227</v>
      </c>
      <c r="U11" s="696"/>
      <c r="V11" s="697"/>
      <c r="W11" s="36"/>
    </row>
    <row r="12" spans="1:23" s="30" customFormat="1" ht="4.9000000000000004" customHeight="1" thickBot="1">
      <c r="A12" s="664"/>
      <c r="B12" s="664"/>
      <c r="C12" s="664"/>
      <c r="D12" s="664"/>
      <c r="E12" s="664"/>
      <c r="F12" s="664"/>
      <c r="G12" s="664"/>
      <c r="H12" s="664"/>
      <c r="I12" s="664"/>
      <c r="J12" s="664"/>
      <c r="K12" s="664"/>
      <c r="L12" s="664"/>
      <c r="M12" s="664"/>
      <c r="N12" s="664"/>
      <c r="O12" s="664"/>
      <c r="P12" s="664"/>
      <c r="Q12" s="664"/>
      <c r="R12" s="664"/>
      <c r="S12" s="664"/>
      <c r="T12" s="664"/>
      <c r="U12" s="664"/>
      <c r="V12" s="664"/>
      <c r="W12" s="664"/>
    </row>
    <row r="13" spans="1:23" s="30" customFormat="1" ht="13.5" thickBot="1">
      <c r="A13" s="731"/>
      <c r="B13" s="731"/>
      <c r="C13" s="731"/>
      <c r="D13" s="731"/>
      <c r="E13" s="731"/>
      <c r="F13" s="731"/>
      <c r="G13" s="731"/>
      <c r="H13" s="732"/>
      <c r="I13" s="699" t="s">
        <v>228</v>
      </c>
      <c r="J13" s="699"/>
      <c r="K13" s="699"/>
      <c r="L13" s="700"/>
      <c r="M13" s="37"/>
      <c r="N13" s="701" t="s">
        <v>229</v>
      </c>
      <c r="O13" s="702"/>
      <c r="P13" s="702"/>
      <c r="Q13" s="700"/>
      <c r="R13" s="36"/>
      <c r="S13" s="703" t="s">
        <v>230</v>
      </c>
      <c r="T13" s="696"/>
      <c r="U13" s="696"/>
      <c r="V13" s="697"/>
      <c r="W13" s="36"/>
    </row>
    <row r="14" spans="1:23" s="30" customFormat="1" ht="4.9000000000000004" customHeight="1" thickBot="1">
      <c r="A14" s="664"/>
      <c r="B14" s="664"/>
      <c r="C14" s="664"/>
      <c r="D14" s="664"/>
      <c r="E14" s="664"/>
      <c r="F14" s="664"/>
      <c r="G14" s="664"/>
      <c r="H14" s="664"/>
      <c r="I14" s="664"/>
      <c r="J14" s="664"/>
      <c r="K14" s="663"/>
      <c r="L14" s="664"/>
      <c r="M14" s="663"/>
      <c r="N14" s="663"/>
      <c r="O14" s="663"/>
      <c r="P14" s="663"/>
      <c r="Q14" s="663"/>
      <c r="R14" s="664"/>
      <c r="S14" s="664"/>
      <c r="T14" s="663"/>
      <c r="U14" s="663"/>
      <c r="V14" s="664"/>
      <c r="W14" s="664"/>
    </row>
    <row r="15" spans="1:23" s="30" customFormat="1" ht="35.25" customHeight="1" thickBot="1">
      <c r="A15" s="34">
        <v>5</v>
      </c>
      <c r="B15" s="755" t="s">
        <v>231</v>
      </c>
      <c r="C15" s="756"/>
      <c r="D15" s="756"/>
      <c r="E15" s="756"/>
      <c r="F15" s="756"/>
      <c r="G15" s="756"/>
      <c r="H15" s="756"/>
      <c r="I15" s="757"/>
      <c r="J15" s="41" t="s">
        <v>3</v>
      </c>
      <c r="K15" s="49" t="s">
        <v>3</v>
      </c>
      <c r="L15" s="52" t="s">
        <v>232</v>
      </c>
      <c r="M15" s="733"/>
      <c r="N15" s="734"/>
      <c r="O15" s="734"/>
      <c r="P15" s="735"/>
      <c r="Q15" s="48" t="s">
        <v>10</v>
      </c>
      <c r="R15" s="758" t="s">
        <v>233</v>
      </c>
      <c r="S15" s="759"/>
      <c r="T15" s="737"/>
      <c r="U15" s="511"/>
      <c r="V15" s="736"/>
      <c r="W15" s="712"/>
    </row>
    <row r="16" spans="1:23" s="30" customFormat="1" ht="5.45" customHeight="1" thickBot="1">
      <c r="A16" s="664"/>
      <c r="B16" s="664"/>
      <c r="C16" s="664"/>
      <c r="D16" s="664"/>
      <c r="E16" s="664"/>
      <c r="F16" s="664"/>
      <c r="G16" s="664"/>
      <c r="H16" s="664"/>
      <c r="I16" s="664"/>
      <c r="J16" s="664"/>
      <c r="K16" s="750"/>
      <c r="L16" s="664"/>
      <c r="M16" s="750"/>
      <c r="N16" s="750"/>
      <c r="O16" s="750"/>
      <c r="P16" s="750"/>
      <c r="Q16" s="750"/>
      <c r="R16" s="664"/>
      <c r="S16" s="664"/>
      <c r="T16" s="750"/>
      <c r="U16" s="750"/>
      <c r="V16" s="664"/>
      <c r="W16" s="664"/>
    </row>
    <row r="17" spans="1:23" s="30" customFormat="1" ht="18.600000000000001" customHeight="1" thickBot="1">
      <c r="A17" s="38">
        <v>6</v>
      </c>
      <c r="B17" s="760" t="s">
        <v>234</v>
      </c>
      <c r="C17" s="502"/>
      <c r="D17" s="502"/>
      <c r="E17" s="502"/>
      <c r="F17" s="502"/>
      <c r="G17" s="502"/>
      <c r="H17" s="502"/>
      <c r="I17" s="502"/>
      <c r="J17" s="502"/>
      <c r="K17" s="502"/>
      <c r="L17" s="502"/>
      <c r="M17" s="502"/>
      <c r="N17" s="502"/>
      <c r="O17" s="502"/>
      <c r="P17" s="502"/>
      <c r="Q17" s="502"/>
      <c r="R17" s="502"/>
      <c r="S17" s="502"/>
      <c r="T17" s="502"/>
      <c r="U17" s="502"/>
      <c r="V17" s="502"/>
      <c r="W17" s="502"/>
    </row>
    <row r="18" spans="1:23" s="30" customFormat="1" ht="5.45" customHeight="1" thickBot="1">
      <c r="A18" s="664"/>
      <c r="B18" s="664"/>
      <c r="C18" s="664"/>
      <c r="D18" s="664"/>
      <c r="E18" s="664"/>
      <c r="F18" s="664"/>
      <c r="G18" s="664"/>
      <c r="H18" s="664"/>
      <c r="I18" s="664"/>
      <c r="J18" s="664"/>
      <c r="K18" s="664"/>
      <c r="L18" s="664"/>
      <c r="M18" s="664"/>
      <c r="N18" s="664"/>
      <c r="O18" s="664"/>
      <c r="P18" s="664"/>
      <c r="Q18" s="664"/>
      <c r="R18" s="664"/>
      <c r="S18" s="664"/>
      <c r="T18" s="664"/>
      <c r="U18" s="664"/>
      <c r="V18" s="664"/>
      <c r="W18" s="664"/>
    </row>
    <row r="19" spans="1:23" s="30" customFormat="1" ht="29.25" customHeight="1" thickBot="1">
      <c r="A19" s="50" t="s">
        <v>3</v>
      </c>
      <c r="B19" s="747" t="s">
        <v>241</v>
      </c>
      <c r="C19" s="739"/>
      <c r="D19" s="739"/>
      <c r="E19" s="739"/>
      <c r="F19" s="739"/>
      <c r="G19" s="739"/>
      <c r="H19" s="739"/>
      <c r="I19" s="739"/>
      <c r="J19" s="739"/>
      <c r="K19" s="739"/>
      <c r="L19" s="739"/>
      <c r="M19" s="739"/>
      <c r="N19" s="739"/>
      <c r="O19" s="739"/>
      <c r="P19" s="739"/>
      <c r="Q19" s="739"/>
      <c r="R19" s="739"/>
      <c r="S19" s="739"/>
      <c r="T19" s="739"/>
      <c r="U19" s="739"/>
      <c r="V19" s="761"/>
      <c r="W19" s="39"/>
    </row>
    <row r="20" spans="1:23" s="30" customFormat="1" ht="5.45" customHeight="1" thickBot="1">
      <c r="A20" s="664"/>
      <c r="B20" s="664"/>
      <c r="C20" s="664"/>
      <c r="D20" s="664"/>
      <c r="E20" s="664"/>
      <c r="F20" s="664"/>
      <c r="G20" s="664"/>
      <c r="H20" s="664"/>
      <c r="I20" s="664"/>
      <c r="J20" s="664"/>
      <c r="K20" s="664"/>
      <c r="L20" s="664"/>
      <c r="M20" s="664"/>
      <c r="N20" s="664"/>
      <c r="O20" s="664"/>
      <c r="P20" s="664"/>
      <c r="Q20" s="664"/>
      <c r="R20" s="664"/>
      <c r="S20" s="664"/>
      <c r="T20" s="664"/>
      <c r="U20" s="664"/>
      <c r="V20" s="664"/>
      <c r="W20" s="664"/>
    </row>
    <row r="21" spans="1:23" s="30" customFormat="1" ht="34.5" customHeight="1" thickBot="1">
      <c r="A21" s="50" t="s">
        <v>10</v>
      </c>
      <c r="B21" s="660" t="s">
        <v>242</v>
      </c>
      <c r="C21" s="661"/>
      <c r="D21" s="661"/>
      <c r="E21" s="661"/>
      <c r="F21" s="661"/>
      <c r="G21" s="661"/>
      <c r="H21" s="661"/>
      <c r="I21" s="661"/>
      <c r="J21" s="661"/>
      <c r="K21" s="661"/>
      <c r="L21" s="661"/>
      <c r="M21" s="661"/>
      <c r="N21" s="661"/>
      <c r="O21" s="661"/>
      <c r="P21" s="661"/>
      <c r="Q21" s="661"/>
      <c r="R21" s="661"/>
      <c r="S21" s="661"/>
      <c r="T21" s="661"/>
      <c r="U21" s="661"/>
      <c r="V21" s="662"/>
      <c r="W21" s="39"/>
    </row>
    <row r="22" spans="1:23" s="30" customFormat="1" ht="13.5" thickBot="1">
      <c r="A22" s="663"/>
      <c r="B22" s="664"/>
      <c r="C22" s="664"/>
      <c r="D22" s="664"/>
      <c r="E22" s="664"/>
      <c r="F22" s="664"/>
      <c r="G22" s="664"/>
      <c r="H22" s="664"/>
      <c r="I22" s="664"/>
      <c r="J22" s="664"/>
      <c r="K22" s="664"/>
      <c r="L22" s="664"/>
      <c r="M22" s="664"/>
      <c r="N22" s="664"/>
      <c r="O22" s="664"/>
      <c r="P22" s="664"/>
      <c r="Q22" s="664"/>
      <c r="R22" s="664"/>
      <c r="S22" s="664"/>
      <c r="T22" s="664"/>
      <c r="U22" s="664"/>
      <c r="V22" s="664"/>
      <c r="W22" s="664"/>
    </row>
    <row r="23" spans="1:23" s="30" customFormat="1" ht="25.5" customHeight="1" thickBot="1">
      <c r="A23" s="264">
        <v>7</v>
      </c>
      <c r="B23" s="738" t="s">
        <v>419</v>
      </c>
      <c r="C23" s="739"/>
      <c r="D23" s="739"/>
      <c r="E23" s="739"/>
      <c r="F23" s="739"/>
      <c r="G23" s="739"/>
      <c r="H23" s="739"/>
      <c r="I23" s="739"/>
      <c r="J23" s="739"/>
      <c r="K23" s="739"/>
      <c r="L23" s="739"/>
      <c r="M23" s="739"/>
      <c r="N23" s="739"/>
      <c r="O23" s="739"/>
      <c r="P23" s="739"/>
      <c r="Q23" s="739"/>
      <c r="R23" s="739"/>
      <c r="S23" s="739"/>
      <c r="T23" s="739"/>
      <c r="U23" s="739"/>
      <c r="V23" s="739"/>
      <c r="W23" s="740"/>
    </row>
    <row r="24" spans="1:23" s="30" customFormat="1" ht="6.75" customHeight="1" thickBot="1">
      <c r="A24" s="669"/>
      <c r="B24" s="713"/>
      <c r="C24" s="713"/>
      <c r="D24" s="713"/>
      <c r="E24" s="713"/>
      <c r="F24" s="713"/>
      <c r="G24" s="713"/>
      <c r="H24" s="713"/>
      <c r="I24" s="713"/>
      <c r="J24" s="713"/>
      <c r="K24" s="713"/>
      <c r="L24" s="713"/>
      <c r="M24" s="713"/>
      <c r="N24" s="713"/>
      <c r="O24" s="713"/>
      <c r="P24" s="713"/>
      <c r="Q24" s="713"/>
      <c r="R24" s="713"/>
      <c r="S24" s="713"/>
      <c r="T24" s="713"/>
      <c r="U24" s="713"/>
      <c r="V24" s="713"/>
      <c r="W24" s="713"/>
    </row>
    <row r="25" spans="1:23" s="30" customFormat="1" ht="23.25" customHeight="1" thickBot="1">
      <c r="A25" s="51" t="s">
        <v>3</v>
      </c>
      <c r="B25" s="741" t="s">
        <v>243</v>
      </c>
      <c r="C25" s="742"/>
      <c r="D25" s="743"/>
      <c r="E25" s="744"/>
      <c r="F25" s="745"/>
      <c r="G25" s="83"/>
      <c r="H25" s="42" t="s">
        <v>10</v>
      </c>
      <c r="I25" s="741" t="s">
        <v>244</v>
      </c>
      <c r="J25" s="746"/>
      <c r="K25" s="746"/>
      <c r="L25" s="742"/>
      <c r="M25" s="743"/>
      <c r="N25" s="744"/>
      <c r="O25" s="744"/>
      <c r="P25" s="744"/>
      <c r="Q25" s="744"/>
      <c r="R25" s="745"/>
      <c r="S25" s="747"/>
      <c r="T25" s="748"/>
      <c r="U25" s="748"/>
      <c r="V25" s="748"/>
      <c r="W25" s="749"/>
    </row>
    <row r="26" spans="1:23" s="30" customFormat="1" ht="4.9000000000000004" customHeight="1" thickBot="1">
      <c r="A26" s="669"/>
      <c r="B26" s="670"/>
      <c r="C26" s="670"/>
      <c r="D26" s="670"/>
      <c r="E26" s="670"/>
      <c r="F26" s="670"/>
      <c r="G26" s="670"/>
      <c r="H26" s="670"/>
      <c r="I26" s="670"/>
      <c r="J26" s="670"/>
      <c r="K26" s="670"/>
      <c r="L26" s="670"/>
      <c r="M26" s="670"/>
      <c r="N26" s="670"/>
      <c r="O26" s="670"/>
      <c r="P26" s="670"/>
      <c r="Q26" s="670"/>
      <c r="R26" s="670"/>
      <c r="S26" s="670"/>
      <c r="T26" s="670"/>
      <c r="U26" s="670"/>
      <c r="V26" s="670"/>
      <c r="W26" s="670"/>
    </row>
    <row r="27" spans="1:23" s="30" customFormat="1" ht="15" customHeight="1" thickBot="1">
      <c r="A27" s="82">
        <v>8</v>
      </c>
      <c r="B27" s="665" t="s">
        <v>2</v>
      </c>
      <c r="C27" s="644"/>
      <c r="D27" s="666" t="s">
        <v>223</v>
      </c>
      <c r="E27" s="667"/>
      <c r="F27" s="668"/>
      <c r="G27" s="671"/>
      <c r="H27" s="641"/>
      <c r="I27" s="641"/>
      <c r="J27" s="641"/>
      <c r="K27" s="641"/>
      <c r="L27" s="641"/>
      <c r="M27" s="641"/>
      <c r="N27" s="641"/>
      <c r="O27" s="641"/>
      <c r="P27" s="641"/>
      <c r="Q27" s="641"/>
      <c r="R27" s="641"/>
      <c r="S27" s="641"/>
      <c r="T27" s="641"/>
      <c r="U27" s="641"/>
      <c r="V27" s="641"/>
      <c r="W27" s="642"/>
    </row>
    <row r="28" spans="1:23" s="30" customFormat="1" ht="4.9000000000000004" customHeight="1" thickBot="1">
      <c r="A28" s="658"/>
      <c r="B28" s="630"/>
      <c r="C28" s="630"/>
      <c r="D28" s="630"/>
      <c r="E28" s="630"/>
      <c r="F28" s="630"/>
      <c r="G28" s="630"/>
      <c r="H28" s="630"/>
      <c r="I28" s="630"/>
      <c r="J28" s="630"/>
      <c r="K28" s="630"/>
      <c r="L28" s="630"/>
      <c r="M28" s="630"/>
      <c r="N28" s="630"/>
      <c r="O28" s="630"/>
      <c r="P28" s="630"/>
      <c r="Q28" s="659"/>
      <c r="R28" s="630"/>
      <c r="S28" s="630"/>
      <c r="T28" s="630"/>
      <c r="U28" s="659"/>
      <c r="V28" s="630"/>
      <c r="W28" s="631"/>
    </row>
    <row r="29" spans="1:23" s="30" customFormat="1" ht="25.15" customHeight="1" thickBot="1">
      <c r="A29" s="53">
        <v>9</v>
      </c>
      <c r="B29" s="672" t="s">
        <v>245</v>
      </c>
      <c r="C29" s="673"/>
      <c r="D29" s="673"/>
      <c r="E29" s="673"/>
      <c r="F29" s="673"/>
      <c r="G29" s="673"/>
      <c r="H29" s="673"/>
      <c r="I29" s="673"/>
      <c r="J29" s="673"/>
      <c r="K29" s="674"/>
      <c r="L29" s="675" t="s">
        <v>246</v>
      </c>
      <c r="M29" s="676"/>
      <c r="N29" s="676"/>
      <c r="O29" s="676"/>
      <c r="P29" s="676"/>
      <c r="Q29" s="423" t="s">
        <v>342</v>
      </c>
      <c r="R29" s="677" t="s">
        <v>247</v>
      </c>
      <c r="S29" s="676"/>
      <c r="T29" s="678"/>
      <c r="U29" s="266"/>
      <c r="V29" s="679"/>
      <c r="W29" s="680"/>
    </row>
    <row r="30" spans="1:23" s="30" customFormat="1" ht="4.9000000000000004" customHeight="1" thickBot="1">
      <c r="A30" s="632"/>
      <c r="B30" s="633"/>
      <c r="C30" s="633"/>
      <c r="D30" s="633"/>
      <c r="E30" s="633"/>
      <c r="F30" s="633"/>
      <c r="G30" s="634"/>
      <c r="H30" s="634"/>
      <c r="I30" s="634"/>
      <c r="J30" s="634"/>
      <c r="K30" s="634"/>
      <c r="L30" s="633"/>
      <c r="M30" s="634"/>
      <c r="N30" s="634"/>
      <c r="O30" s="634"/>
      <c r="P30" s="634"/>
      <c r="Q30" s="635"/>
      <c r="R30" s="634"/>
      <c r="S30" s="634"/>
      <c r="T30" s="633"/>
      <c r="U30" s="636"/>
      <c r="V30" s="633"/>
      <c r="W30" s="633"/>
    </row>
    <row r="31" spans="1:23" s="30" customFormat="1" ht="22.15" customHeight="1" thickBot="1">
      <c r="A31" s="54">
        <v>10</v>
      </c>
      <c r="B31" s="625" t="s">
        <v>248</v>
      </c>
      <c r="C31" s="626"/>
      <c r="D31" s="626"/>
      <c r="E31" s="626"/>
      <c r="F31" s="627"/>
      <c r="G31" s="628"/>
      <c r="H31" s="507"/>
      <c r="I31" s="507"/>
      <c r="J31" s="507"/>
      <c r="K31" s="508"/>
      <c r="L31" s="265"/>
      <c r="M31" s="628"/>
      <c r="N31" s="507"/>
      <c r="O31" s="507"/>
      <c r="P31" s="507"/>
      <c r="Q31" s="507"/>
      <c r="R31" s="507"/>
      <c r="S31" s="508"/>
      <c r="T31" s="629"/>
      <c r="U31" s="630"/>
      <c r="V31" s="630"/>
      <c r="W31" s="631"/>
    </row>
    <row r="32" spans="1:23" s="30" customFormat="1" ht="4.1500000000000004" customHeight="1">
      <c r="A32" s="637"/>
      <c r="B32" s="630"/>
      <c r="C32" s="630"/>
      <c r="D32" s="630"/>
      <c r="E32" s="630"/>
      <c r="F32" s="630"/>
      <c r="G32" s="630"/>
      <c r="H32" s="630"/>
      <c r="I32" s="630"/>
      <c r="J32" s="630"/>
      <c r="K32" s="630"/>
      <c r="L32" s="630"/>
      <c r="M32" s="630"/>
      <c r="N32" s="630"/>
      <c r="O32" s="630"/>
      <c r="P32" s="630"/>
      <c r="Q32" s="630"/>
      <c r="R32" s="630"/>
      <c r="S32" s="630"/>
      <c r="T32" s="630"/>
      <c r="U32" s="630"/>
      <c r="V32" s="630"/>
      <c r="W32" s="631"/>
    </row>
    <row r="33" spans="1:23" s="30" customFormat="1" ht="16.149999999999999" customHeight="1" thickBot="1">
      <c r="A33" s="44">
        <v>11</v>
      </c>
      <c r="B33" s="638" t="s">
        <v>235</v>
      </c>
      <c r="C33" s="639"/>
      <c r="D33" s="639"/>
      <c r="E33" s="639"/>
      <c r="F33" s="639"/>
      <c r="G33" s="639"/>
      <c r="H33" s="639"/>
      <c r="I33" s="639"/>
      <c r="J33" s="640"/>
      <c r="K33" s="639"/>
      <c r="L33" s="639"/>
      <c r="M33" s="639"/>
      <c r="N33" s="640"/>
      <c r="O33" s="640"/>
      <c r="P33" s="640"/>
      <c r="Q33" s="641"/>
      <c r="R33" s="641"/>
      <c r="S33" s="641"/>
      <c r="T33" s="641"/>
      <c r="U33" s="641"/>
      <c r="V33" s="641"/>
      <c r="W33" s="642"/>
    </row>
    <row r="34" spans="1:23" s="30" customFormat="1" ht="19.149999999999999" customHeight="1" thickBot="1">
      <c r="A34" s="43" t="s">
        <v>17</v>
      </c>
      <c r="B34" s="43" t="s">
        <v>18</v>
      </c>
      <c r="C34" s="43" t="s">
        <v>19</v>
      </c>
      <c r="D34" s="43" t="s">
        <v>20</v>
      </c>
      <c r="E34" s="43" t="s">
        <v>21</v>
      </c>
      <c r="F34" s="43" t="s">
        <v>22</v>
      </c>
      <c r="G34" s="43" t="s">
        <v>23</v>
      </c>
      <c r="H34" s="43" t="s">
        <v>249</v>
      </c>
      <c r="I34" s="43" t="s">
        <v>250</v>
      </c>
      <c r="J34" s="40"/>
      <c r="K34" s="43" t="s">
        <v>251</v>
      </c>
      <c r="L34" s="43" t="s">
        <v>252</v>
      </c>
      <c r="M34" s="43" t="s">
        <v>253</v>
      </c>
      <c r="N34" s="711"/>
      <c r="O34" s="655"/>
      <c r="P34" s="655"/>
      <c r="Q34" s="655"/>
      <c r="R34" s="655"/>
      <c r="S34" s="655"/>
      <c r="T34" s="655"/>
      <c r="U34" s="655"/>
      <c r="V34" s="655"/>
      <c r="W34" s="712"/>
    </row>
    <row r="35" spans="1:23" s="30" customFormat="1" ht="4.9000000000000004" customHeight="1" thickBot="1">
      <c r="A35" s="592"/>
      <c r="B35" s="592"/>
      <c r="C35" s="592"/>
      <c r="D35" s="592"/>
      <c r="E35" s="592"/>
      <c r="F35" s="592"/>
      <c r="G35" s="592"/>
      <c r="H35" s="592"/>
      <c r="I35" s="592"/>
      <c r="J35" s="593"/>
      <c r="K35" s="592"/>
      <c r="L35" s="592"/>
      <c r="M35" s="592"/>
      <c r="N35" s="593"/>
      <c r="O35" s="593"/>
      <c r="P35" s="593"/>
      <c r="Q35" s="593"/>
      <c r="R35" s="593"/>
      <c r="S35" s="593"/>
      <c r="T35" s="593"/>
      <c r="U35" s="593"/>
      <c r="V35" s="593"/>
      <c r="W35" s="593"/>
    </row>
    <row r="36" spans="1:23">
      <c r="A36" s="512" t="s">
        <v>225</v>
      </c>
      <c r="B36" s="513"/>
      <c r="C36" s="513"/>
      <c r="D36" s="513"/>
      <c r="E36" s="513"/>
      <c r="F36" s="513"/>
      <c r="G36" s="513"/>
      <c r="H36" s="513"/>
      <c r="I36" s="513"/>
      <c r="J36" s="513"/>
      <c r="K36" s="513"/>
      <c r="L36" s="513"/>
      <c r="M36" s="513"/>
      <c r="N36" s="513"/>
      <c r="O36" s="513"/>
      <c r="P36" s="513"/>
      <c r="Q36" s="513"/>
      <c r="R36" s="513"/>
      <c r="S36" s="513"/>
      <c r="T36" s="513"/>
      <c r="U36" s="513"/>
      <c r="V36" s="513"/>
      <c r="W36" s="514"/>
    </row>
    <row r="37" spans="1:23" ht="16.149999999999999" customHeight="1" thickBot="1">
      <c r="A37" s="515"/>
      <c r="B37" s="516"/>
      <c r="C37" s="516"/>
      <c r="D37" s="516"/>
      <c r="E37" s="516"/>
      <c r="F37" s="516"/>
      <c r="G37" s="516"/>
      <c r="H37" s="516"/>
      <c r="I37" s="516"/>
      <c r="J37" s="516"/>
      <c r="K37" s="516"/>
      <c r="L37" s="516"/>
      <c r="M37" s="516"/>
      <c r="N37" s="516"/>
      <c r="O37" s="516"/>
      <c r="P37" s="516"/>
      <c r="Q37" s="516"/>
      <c r="R37" s="516"/>
      <c r="S37" s="516"/>
      <c r="T37" s="516"/>
      <c r="U37" s="516"/>
      <c r="V37" s="516"/>
      <c r="W37" s="517"/>
    </row>
    <row r="38" spans="1:23" ht="35.450000000000003" customHeight="1" thickBot="1">
      <c r="A38" s="698" t="s">
        <v>6</v>
      </c>
      <c r="B38" s="541"/>
      <c r="C38" s="690" t="s">
        <v>4</v>
      </c>
      <c r="D38" s="690"/>
      <c r="E38" s="690"/>
      <c r="F38" s="690"/>
      <c r="G38" s="690"/>
      <c r="H38" s="690"/>
      <c r="I38" s="690"/>
      <c r="J38" s="690"/>
      <c r="K38" s="691"/>
      <c r="L38" s="46" t="s">
        <v>3</v>
      </c>
      <c r="M38" s="617" t="s">
        <v>224</v>
      </c>
      <c r="N38" s="618"/>
      <c r="O38" s="618"/>
      <c r="P38" s="618"/>
      <c r="Q38" s="618"/>
      <c r="R38" s="619"/>
      <c r="S38" s="75"/>
      <c r="T38" s="76" t="s">
        <v>10</v>
      </c>
      <c r="U38" s="614" t="s">
        <v>25</v>
      </c>
      <c r="V38" s="615"/>
      <c r="W38" s="616"/>
    </row>
    <row r="39" spans="1:23">
      <c r="A39" s="588" t="s">
        <v>143</v>
      </c>
      <c r="B39" s="589"/>
      <c r="C39" s="692" t="s">
        <v>24</v>
      </c>
      <c r="D39" s="692"/>
      <c r="E39" s="692"/>
      <c r="F39" s="692"/>
      <c r="G39" s="692"/>
      <c r="H39" s="692"/>
      <c r="I39" s="692"/>
      <c r="J39" s="692"/>
      <c r="K39" s="693"/>
      <c r="L39" s="594">
        <f>('НР 300.00.001'!H31+'НР 300.00.001'!I31+'НР 300.00.001'!J31)</f>
        <v>0</v>
      </c>
      <c r="M39" s="595"/>
      <c r="N39" s="595"/>
      <c r="O39" s="595"/>
      <c r="P39" s="595"/>
      <c r="Q39" s="595"/>
      <c r="R39" s="596"/>
      <c r="S39" s="55"/>
      <c r="T39" s="594">
        <f>('НР 300.00.001'!K31+'НР 300.00.001'!L31+'НР 300.00.001'!M31)</f>
        <v>0</v>
      </c>
      <c r="U39" s="595"/>
      <c r="V39" s="595"/>
      <c r="W39" s="596"/>
    </row>
    <row r="40" spans="1:23" ht="12" thickBot="1">
      <c r="A40" s="529"/>
      <c r="B40" s="530"/>
      <c r="C40" s="694"/>
      <c r="D40" s="694"/>
      <c r="E40" s="694"/>
      <c r="F40" s="694"/>
      <c r="G40" s="694"/>
      <c r="H40" s="694"/>
      <c r="I40" s="694"/>
      <c r="J40" s="694"/>
      <c r="K40" s="695"/>
      <c r="L40" s="597"/>
      <c r="M40" s="598"/>
      <c r="N40" s="598"/>
      <c r="O40" s="598"/>
      <c r="P40" s="598"/>
      <c r="Q40" s="598"/>
      <c r="R40" s="599"/>
      <c r="S40" s="55"/>
      <c r="T40" s="597"/>
      <c r="U40" s="598"/>
      <c r="V40" s="598"/>
      <c r="W40" s="599"/>
    </row>
    <row r="41" spans="1:23" ht="11.45" customHeight="1">
      <c r="A41" s="588" t="s">
        <v>144</v>
      </c>
      <c r="B41" s="589"/>
      <c r="C41" s="500" t="s">
        <v>217</v>
      </c>
      <c r="D41" s="501"/>
      <c r="E41" s="501"/>
      <c r="F41" s="501"/>
      <c r="G41" s="501"/>
      <c r="H41" s="501"/>
      <c r="I41" s="501"/>
      <c r="J41" s="501"/>
      <c r="K41" s="501"/>
      <c r="L41" s="575">
        <f>'НР 300.00.002, 300.00.032'!P26</f>
        <v>0</v>
      </c>
      <c r="M41" s="620"/>
      <c r="N41" s="620"/>
      <c r="O41" s="620"/>
      <c r="P41" s="620"/>
      <c r="Q41" s="620"/>
      <c r="R41" s="621"/>
      <c r="S41" s="56"/>
      <c r="T41" s="85"/>
      <c r="U41" s="85"/>
      <c r="V41" s="85"/>
      <c r="W41" s="85"/>
    </row>
    <row r="42" spans="1:23" ht="12" customHeight="1" thickBot="1">
      <c r="A42" s="529"/>
      <c r="B42" s="530"/>
      <c r="C42" s="611"/>
      <c r="D42" s="612"/>
      <c r="E42" s="612"/>
      <c r="F42" s="612"/>
      <c r="G42" s="612"/>
      <c r="H42" s="612"/>
      <c r="I42" s="612"/>
      <c r="J42" s="612"/>
      <c r="K42" s="612"/>
      <c r="L42" s="622"/>
      <c r="M42" s="623"/>
      <c r="N42" s="623"/>
      <c r="O42" s="623"/>
      <c r="P42" s="623"/>
      <c r="Q42" s="623"/>
      <c r="R42" s="624"/>
      <c r="S42" s="56"/>
      <c r="T42" s="85"/>
      <c r="U42" s="85"/>
      <c r="V42" s="85"/>
      <c r="W42" s="85"/>
    </row>
    <row r="43" spans="1:23" ht="11.45" customHeight="1">
      <c r="A43" s="588" t="s">
        <v>145</v>
      </c>
      <c r="B43" s="589"/>
      <c r="C43" s="608" t="s">
        <v>26</v>
      </c>
      <c r="D43" s="609"/>
      <c r="E43" s="609"/>
      <c r="F43" s="609"/>
      <c r="G43" s="609"/>
      <c r="H43" s="609"/>
      <c r="I43" s="609"/>
      <c r="J43" s="609"/>
      <c r="K43" s="609"/>
      <c r="L43" s="594">
        <f>'НР 300.00.003'!N8</f>
        <v>0</v>
      </c>
      <c r="M43" s="595"/>
      <c r="N43" s="595"/>
      <c r="O43" s="595"/>
      <c r="P43" s="595"/>
      <c r="Q43" s="595"/>
      <c r="R43" s="596"/>
      <c r="S43" s="57"/>
      <c r="T43" s="600">
        <f>'НР 300.00.003'!O8</f>
        <v>0</v>
      </c>
      <c r="U43" s="576"/>
      <c r="V43" s="576"/>
      <c r="W43" s="577"/>
    </row>
    <row r="44" spans="1:23" ht="15" customHeight="1" thickBot="1">
      <c r="A44" s="529"/>
      <c r="B44" s="530"/>
      <c r="C44" s="611"/>
      <c r="D44" s="612"/>
      <c r="E44" s="612"/>
      <c r="F44" s="612"/>
      <c r="G44" s="612"/>
      <c r="H44" s="612"/>
      <c r="I44" s="612"/>
      <c r="J44" s="612"/>
      <c r="K44" s="612"/>
      <c r="L44" s="597"/>
      <c r="M44" s="598"/>
      <c r="N44" s="598"/>
      <c r="O44" s="598"/>
      <c r="P44" s="598"/>
      <c r="Q44" s="598"/>
      <c r="R44" s="599"/>
      <c r="S44" s="57"/>
      <c r="T44" s="578"/>
      <c r="U44" s="579"/>
      <c r="V44" s="579"/>
      <c r="W44" s="580"/>
    </row>
    <row r="45" spans="1:23" ht="11.45" customHeight="1">
      <c r="A45" s="588" t="s">
        <v>146</v>
      </c>
      <c r="B45" s="589"/>
      <c r="C45" s="608" t="s">
        <v>81</v>
      </c>
      <c r="D45" s="609"/>
      <c r="E45" s="609"/>
      <c r="F45" s="609"/>
      <c r="G45" s="609"/>
      <c r="H45" s="609"/>
      <c r="I45" s="609"/>
      <c r="J45" s="609"/>
      <c r="K45" s="609"/>
      <c r="L45" s="575">
        <f>'НР 300.00.004'!O8</f>
        <v>0</v>
      </c>
      <c r="M45" s="576"/>
      <c r="N45" s="576"/>
      <c r="O45" s="576"/>
      <c r="P45" s="576"/>
      <c r="Q45" s="576"/>
      <c r="R45" s="577"/>
      <c r="S45" s="55"/>
      <c r="T45" s="56"/>
      <c r="U45" s="56"/>
      <c r="V45" s="56"/>
      <c r="W45" s="56"/>
    </row>
    <row r="46" spans="1:23" ht="12" customHeight="1" thickBot="1">
      <c r="A46" s="529"/>
      <c r="B46" s="530"/>
      <c r="C46" s="611"/>
      <c r="D46" s="612"/>
      <c r="E46" s="612"/>
      <c r="F46" s="612"/>
      <c r="G46" s="612"/>
      <c r="H46" s="612"/>
      <c r="I46" s="612"/>
      <c r="J46" s="612"/>
      <c r="K46" s="612"/>
      <c r="L46" s="578"/>
      <c r="M46" s="579"/>
      <c r="N46" s="579"/>
      <c r="O46" s="579"/>
      <c r="P46" s="579"/>
      <c r="Q46" s="579"/>
      <c r="R46" s="580"/>
      <c r="S46" s="55"/>
      <c r="T46" s="56"/>
      <c r="U46" s="56"/>
      <c r="V46" s="56"/>
      <c r="W46" s="56"/>
    </row>
    <row r="47" spans="1:23" ht="11.45" customHeight="1">
      <c r="A47" s="588" t="s">
        <v>147</v>
      </c>
      <c r="B47" s="589"/>
      <c r="C47" s="694" t="s">
        <v>27</v>
      </c>
      <c r="D47" s="694"/>
      <c r="E47" s="694"/>
      <c r="F47" s="694"/>
      <c r="G47" s="694"/>
      <c r="H47" s="694"/>
      <c r="I47" s="694"/>
      <c r="J47" s="694"/>
      <c r="K47" s="695"/>
      <c r="L47" s="575">
        <f>'НР 300.00.005'!Q30</f>
        <v>0</v>
      </c>
      <c r="M47" s="576"/>
      <c r="N47" s="576"/>
      <c r="O47" s="576"/>
      <c r="P47" s="576"/>
      <c r="Q47" s="576"/>
      <c r="R47" s="577"/>
      <c r="S47" s="55"/>
      <c r="T47" s="56"/>
      <c r="U47" s="56"/>
      <c r="V47" s="56"/>
      <c r="W47" s="56"/>
    </row>
    <row r="48" spans="1:23" ht="12" customHeight="1" thickBot="1">
      <c r="A48" s="529"/>
      <c r="B48" s="530"/>
      <c r="C48" s="694"/>
      <c r="D48" s="694"/>
      <c r="E48" s="694"/>
      <c r="F48" s="694"/>
      <c r="G48" s="694"/>
      <c r="H48" s="694"/>
      <c r="I48" s="694"/>
      <c r="J48" s="694"/>
      <c r="K48" s="695"/>
      <c r="L48" s="578"/>
      <c r="M48" s="579"/>
      <c r="N48" s="579"/>
      <c r="O48" s="579"/>
      <c r="P48" s="579"/>
      <c r="Q48" s="579"/>
      <c r="R48" s="580"/>
      <c r="S48" s="55"/>
      <c r="T48" s="56"/>
      <c r="U48" s="56"/>
      <c r="V48" s="56"/>
      <c r="W48" s="56"/>
    </row>
    <row r="49" spans="1:23" ht="11.45" customHeight="1">
      <c r="A49" s="588" t="s">
        <v>148</v>
      </c>
      <c r="B49" s="589"/>
      <c r="C49" s="608" t="s">
        <v>28</v>
      </c>
      <c r="D49" s="609"/>
      <c r="E49" s="609"/>
      <c r="F49" s="609"/>
      <c r="G49" s="609"/>
      <c r="H49" s="609"/>
      <c r="I49" s="609"/>
      <c r="J49" s="609"/>
      <c r="K49" s="609"/>
      <c r="L49" s="601">
        <f>L39+L41+L43+L45+L47</f>
        <v>0</v>
      </c>
      <c r="M49" s="576"/>
      <c r="N49" s="576"/>
      <c r="O49" s="576"/>
      <c r="P49" s="576"/>
      <c r="Q49" s="576"/>
      <c r="R49" s="577"/>
      <c r="S49" s="55"/>
      <c r="T49" s="56"/>
      <c r="U49" s="56"/>
      <c r="V49" s="56"/>
      <c r="W49" s="56"/>
    </row>
    <row r="50" spans="1:23" ht="25.15" customHeight="1" thickBot="1">
      <c r="A50" s="529"/>
      <c r="B50" s="530"/>
      <c r="C50" s="611"/>
      <c r="D50" s="612"/>
      <c r="E50" s="612"/>
      <c r="F50" s="612"/>
      <c r="G50" s="612"/>
      <c r="H50" s="612"/>
      <c r="I50" s="612"/>
      <c r="J50" s="612"/>
      <c r="K50" s="612"/>
      <c r="L50" s="578"/>
      <c r="M50" s="579"/>
      <c r="N50" s="579"/>
      <c r="O50" s="579"/>
      <c r="P50" s="579"/>
      <c r="Q50" s="579"/>
      <c r="R50" s="580"/>
      <c r="S50" s="55"/>
      <c r="T50" s="56"/>
      <c r="U50" s="56"/>
      <c r="V50" s="56"/>
      <c r="W50" s="56"/>
    </row>
    <row r="51" spans="1:23" ht="21" customHeight="1">
      <c r="A51" s="588" t="s">
        <v>149</v>
      </c>
      <c r="B51" s="589"/>
      <c r="C51" s="608" t="s">
        <v>29</v>
      </c>
      <c r="D51" s="609"/>
      <c r="E51" s="609"/>
      <c r="F51" s="609"/>
      <c r="G51" s="609"/>
      <c r="H51" s="609"/>
      <c r="I51" s="609"/>
      <c r="J51" s="609"/>
      <c r="K51" s="610"/>
      <c r="L51" s="55"/>
      <c r="M51" s="58"/>
      <c r="N51" s="58"/>
      <c r="O51" s="58"/>
      <c r="P51" s="58"/>
      <c r="Q51" s="58"/>
      <c r="R51" s="55"/>
      <c r="S51" s="59"/>
      <c r="T51" s="60"/>
      <c r="U51" s="60"/>
      <c r="V51" s="602" t="e">
        <f>((L39+L41+L43)/(L49)*100)</f>
        <v>#DIV/0!</v>
      </c>
      <c r="W51" s="603"/>
    </row>
    <row r="52" spans="1:23" ht="16.149999999999999" customHeight="1" thickBot="1">
      <c r="A52" s="529"/>
      <c r="B52" s="530"/>
      <c r="C52" s="611"/>
      <c r="D52" s="612"/>
      <c r="E52" s="612"/>
      <c r="F52" s="612"/>
      <c r="G52" s="612"/>
      <c r="H52" s="612"/>
      <c r="I52" s="612"/>
      <c r="J52" s="612"/>
      <c r="K52" s="613"/>
      <c r="L52" s="58"/>
      <c r="M52" s="58"/>
      <c r="N52" s="58"/>
      <c r="O52" s="58"/>
      <c r="P52" s="58"/>
      <c r="Q52" s="58"/>
      <c r="R52" s="61"/>
      <c r="S52" s="59"/>
      <c r="T52" s="60"/>
      <c r="U52" s="62"/>
      <c r="V52" s="604"/>
      <c r="W52" s="605"/>
    </row>
    <row r="53" spans="1:23" ht="11.45" customHeight="1">
      <c r="A53" s="588" t="s">
        <v>150</v>
      </c>
      <c r="B53" s="589"/>
      <c r="C53" s="608" t="s">
        <v>30</v>
      </c>
      <c r="D53" s="609"/>
      <c r="E53" s="609"/>
      <c r="F53" s="609"/>
      <c r="G53" s="609"/>
      <c r="H53" s="609"/>
      <c r="I53" s="609"/>
      <c r="J53" s="609"/>
      <c r="K53" s="610"/>
      <c r="L53" s="58"/>
      <c r="M53" s="58"/>
      <c r="N53" s="58"/>
      <c r="O53" s="58"/>
      <c r="P53" s="58"/>
      <c r="Q53" s="58"/>
      <c r="R53" s="61"/>
      <c r="S53" s="59"/>
      <c r="T53" s="60"/>
      <c r="U53" s="60"/>
      <c r="V53" s="602" t="e">
        <f>(L41/(L39+L41+L43)*100)</f>
        <v>#DIV/0!</v>
      </c>
      <c r="W53" s="603"/>
    </row>
    <row r="54" spans="1:23" ht="35.25" customHeight="1" thickBot="1">
      <c r="A54" s="529"/>
      <c r="B54" s="530"/>
      <c r="C54" s="611"/>
      <c r="D54" s="612"/>
      <c r="E54" s="612"/>
      <c r="F54" s="612"/>
      <c r="G54" s="612"/>
      <c r="H54" s="612"/>
      <c r="I54" s="612"/>
      <c r="J54" s="612"/>
      <c r="K54" s="613"/>
      <c r="L54" s="58"/>
      <c r="M54" s="58"/>
      <c r="N54" s="58"/>
      <c r="O54" s="58"/>
      <c r="P54" s="58"/>
      <c r="Q54" s="58"/>
      <c r="R54" s="61"/>
      <c r="S54" s="59"/>
      <c r="T54" s="60"/>
      <c r="U54" s="60"/>
      <c r="V54" s="604"/>
      <c r="W54" s="605"/>
    </row>
    <row r="55" spans="1:23" ht="11.45" customHeight="1">
      <c r="A55" s="588" t="s">
        <v>151</v>
      </c>
      <c r="B55" s="589"/>
      <c r="C55" s="546" t="s">
        <v>142</v>
      </c>
      <c r="D55" s="546"/>
      <c r="E55" s="546"/>
      <c r="F55" s="546"/>
      <c r="G55" s="546"/>
      <c r="H55" s="546"/>
      <c r="I55" s="546"/>
      <c r="J55" s="546"/>
      <c r="K55" s="546"/>
      <c r="L55" s="58"/>
      <c r="M55" s="58"/>
      <c r="N55" s="58"/>
      <c r="O55" s="58"/>
      <c r="P55" s="58"/>
      <c r="Q55" s="58"/>
      <c r="R55" s="61"/>
      <c r="S55" s="55"/>
      <c r="T55" s="86"/>
      <c r="U55" s="86"/>
      <c r="V55" s="569"/>
      <c r="W55" s="571"/>
    </row>
    <row r="56" spans="1:23" ht="33.75" customHeight="1" thickBot="1">
      <c r="A56" s="529"/>
      <c r="B56" s="530"/>
      <c r="C56" s="546"/>
      <c r="D56" s="546"/>
      <c r="E56" s="546"/>
      <c r="F56" s="546"/>
      <c r="G56" s="546"/>
      <c r="H56" s="546"/>
      <c r="I56" s="546"/>
      <c r="J56" s="546"/>
      <c r="K56" s="546"/>
      <c r="L56" s="58"/>
      <c r="M56" s="58"/>
      <c r="N56" s="58"/>
      <c r="O56" s="58"/>
      <c r="P56" s="58"/>
      <c r="Q56" s="58"/>
      <c r="R56" s="61"/>
      <c r="S56" s="55"/>
      <c r="T56" s="86"/>
      <c r="U56" s="86"/>
      <c r="V56" s="606"/>
      <c r="W56" s="607"/>
    </row>
    <row r="57" spans="1:23" ht="11.45" customHeight="1">
      <c r="A57" s="588" t="s">
        <v>152</v>
      </c>
      <c r="B57" s="589"/>
      <c r="C57" s="546" t="s">
        <v>31</v>
      </c>
      <c r="D57" s="546"/>
      <c r="E57" s="546"/>
      <c r="F57" s="546"/>
      <c r="G57" s="546"/>
      <c r="H57" s="546"/>
      <c r="I57" s="546"/>
      <c r="J57" s="546"/>
      <c r="K57" s="546"/>
      <c r="L57" s="58"/>
      <c r="M57" s="58"/>
      <c r="N57" s="58"/>
      <c r="O57" s="58"/>
      <c r="P57" s="58"/>
      <c r="Q57" s="58"/>
      <c r="R57" s="56"/>
      <c r="S57" s="56"/>
      <c r="T57" s="569"/>
      <c r="U57" s="570"/>
      <c r="V57" s="570"/>
      <c r="W57" s="571"/>
    </row>
    <row r="58" spans="1:23" ht="33.75" customHeight="1" thickBot="1">
      <c r="A58" s="529"/>
      <c r="B58" s="530"/>
      <c r="C58" s="546"/>
      <c r="D58" s="546"/>
      <c r="E58" s="546"/>
      <c r="F58" s="546"/>
      <c r="G58" s="546"/>
      <c r="H58" s="546"/>
      <c r="I58" s="546"/>
      <c r="J58" s="546"/>
      <c r="K58" s="546"/>
      <c r="L58" s="58"/>
      <c r="M58" s="58"/>
      <c r="N58" s="58"/>
      <c r="O58" s="58"/>
      <c r="P58" s="58"/>
      <c r="Q58" s="58"/>
      <c r="R58" s="56"/>
      <c r="S58" s="56"/>
      <c r="T58" s="572"/>
      <c r="U58" s="573"/>
      <c r="V58" s="573"/>
      <c r="W58" s="574"/>
    </row>
    <row r="59" spans="1:23" ht="11.45" customHeight="1">
      <c r="A59" s="588" t="s">
        <v>153</v>
      </c>
      <c r="B59" s="589"/>
      <c r="C59" s="546" t="s">
        <v>32</v>
      </c>
      <c r="D59" s="546"/>
      <c r="E59" s="546"/>
      <c r="F59" s="546"/>
      <c r="G59" s="546"/>
      <c r="H59" s="546"/>
      <c r="I59" s="546"/>
      <c r="J59" s="546"/>
      <c r="K59" s="546"/>
      <c r="L59" s="58"/>
      <c r="M59" s="58"/>
      <c r="N59" s="58"/>
      <c r="O59" s="58"/>
      <c r="P59" s="58"/>
      <c r="Q59" s="58"/>
      <c r="R59" s="63"/>
      <c r="S59" s="59"/>
      <c r="T59" s="575">
        <f>'НР 300.00.011, 300.00.026'!Q30</f>
        <v>0</v>
      </c>
      <c r="U59" s="576"/>
      <c r="V59" s="576"/>
      <c r="W59" s="577"/>
    </row>
    <row r="60" spans="1:23" ht="34.5" customHeight="1" thickBot="1">
      <c r="A60" s="529"/>
      <c r="B60" s="530"/>
      <c r="C60" s="727"/>
      <c r="D60" s="727"/>
      <c r="E60" s="727"/>
      <c r="F60" s="727"/>
      <c r="G60" s="727"/>
      <c r="H60" s="727"/>
      <c r="I60" s="727"/>
      <c r="J60" s="727"/>
      <c r="K60" s="727"/>
      <c r="L60" s="58"/>
      <c r="M60" s="58"/>
      <c r="N60" s="58"/>
      <c r="O60" s="58"/>
      <c r="P60" s="58"/>
      <c r="Q60" s="58"/>
      <c r="R60" s="59"/>
      <c r="S60" s="59"/>
      <c r="T60" s="578"/>
      <c r="U60" s="579"/>
      <c r="V60" s="579"/>
      <c r="W60" s="580"/>
    </row>
    <row r="61" spans="1:23" ht="11.45" customHeight="1">
      <c r="A61" s="588" t="s">
        <v>154</v>
      </c>
      <c r="B61" s="589"/>
      <c r="C61" s="719" t="s">
        <v>33</v>
      </c>
      <c r="D61" s="720"/>
      <c r="E61" s="720"/>
      <c r="F61" s="720"/>
      <c r="G61" s="720"/>
      <c r="H61" s="720"/>
      <c r="I61" s="720"/>
      <c r="J61" s="720"/>
      <c r="K61" s="721"/>
      <c r="L61" s="58"/>
      <c r="M61" s="58"/>
      <c r="N61" s="58"/>
      <c r="O61" s="58"/>
      <c r="P61" s="58"/>
      <c r="Q61" s="58"/>
      <c r="R61" s="57"/>
      <c r="S61" s="59"/>
      <c r="T61" s="581">
        <f>(T39+T43+T57+T59)</f>
        <v>0</v>
      </c>
      <c r="U61" s="582"/>
      <c r="V61" s="582"/>
      <c r="W61" s="583"/>
    </row>
    <row r="62" spans="1:23" ht="12" customHeight="1" thickBot="1">
      <c r="A62" s="728"/>
      <c r="B62" s="729"/>
      <c r="C62" s="722"/>
      <c r="D62" s="723"/>
      <c r="E62" s="723"/>
      <c r="F62" s="723"/>
      <c r="G62" s="723"/>
      <c r="H62" s="723"/>
      <c r="I62" s="723"/>
      <c r="J62" s="723"/>
      <c r="K62" s="724"/>
      <c r="L62" s="58"/>
      <c r="M62" s="58"/>
      <c r="N62" s="58"/>
      <c r="O62" s="58"/>
      <c r="P62" s="58"/>
      <c r="Q62" s="58"/>
      <c r="R62" s="59"/>
      <c r="S62" s="59"/>
      <c r="T62" s="584"/>
      <c r="U62" s="585"/>
      <c r="V62" s="585"/>
      <c r="W62" s="586"/>
    </row>
    <row r="63" spans="1:23">
      <c r="A63" s="512" t="s">
        <v>34</v>
      </c>
      <c r="B63" s="513"/>
      <c r="C63" s="513"/>
      <c r="D63" s="513"/>
      <c r="E63" s="513"/>
      <c r="F63" s="513"/>
      <c r="G63" s="513"/>
      <c r="H63" s="513"/>
      <c r="I63" s="513"/>
      <c r="J63" s="513"/>
      <c r="K63" s="513"/>
      <c r="L63" s="513"/>
      <c r="M63" s="513"/>
      <c r="N63" s="513"/>
      <c r="O63" s="513"/>
      <c r="P63" s="513"/>
      <c r="Q63" s="513"/>
      <c r="R63" s="513"/>
      <c r="S63" s="513"/>
      <c r="T63" s="513"/>
      <c r="U63" s="513"/>
      <c r="V63" s="513"/>
      <c r="W63" s="514"/>
    </row>
    <row r="64" spans="1:23" ht="12" thickBot="1">
      <c r="A64" s="515"/>
      <c r="B64" s="516"/>
      <c r="C64" s="516"/>
      <c r="D64" s="516"/>
      <c r="E64" s="516"/>
      <c r="F64" s="516"/>
      <c r="G64" s="516"/>
      <c r="H64" s="516"/>
      <c r="I64" s="516"/>
      <c r="J64" s="516"/>
      <c r="K64" s="516"/>
      <c r="L64" s="536"/>
      <c r="M64" s="536"/>
      <c r="N64" s="536"/>
      <c r="O64" s="536"/>
      <c r="P64" s="536"/>
      <c r="Q64" s="536"/>
      <c r="R64" s="536"/>
      <c r="S64" s="536"/>
      <c r="T64" s="536"/>
      <c r="U64" s="536"/>
      <c r="V64" s="536"/>
      <c r="W64" s="587"/>
    </row>
    <row r="65" spans="1:23" ht="35.450000000000003" customHeight="1" thickBot="1">
      <c r="A65" s="540" t="s">
        <v>37</v>
      </c>
      <c r="B65" s="545"/>
      <c r="C65" s="590" t="s">
        <v>35</v>
      </c>
      <c r="D65" s="590"/>
      <c r="E65" s="590"/>
      <c r="F65" s="590"/>
      <c r="G65" s="590"/>
      <c r="H65" s="590"/>
      <c r="I65" s="590"/>
      <c r="J65" s="590"/>
      <c r="K65" s="591"/>
      <c r="L65" s="455">
        <f>('НР 300.00.013'!K21+'НР 300.00.013'!L21)</f>
        <v>0</v>
      </c>
      <c r="M65" s="567"/>
      <c r="N65" s="567"/>
      <c r="O65" s="567"/>
      <c r="P65" s="567"/>
      <c r="Q65" s="567"/>
      <c r="R65" s="568"/>
      <c r="S65" s="55"/>
      <c r="T65" s="537">
        <f>('НР 300.00.013'!M21+'НР 300.00.013'!N21)</f>
        <v>0</v>
      </c>
      <c r="U65" s="538"/>
      <c r="V65" s="538"/>
      <c r="W65" s="539"/>
    </row>
    <row r="66" spans="1:23" ht="25.5" customHeight="1" thickBot="1">
      <c r="A66" s="588" t="s">
        <v>38</v>
      </c>
      <c r="B66" s="589"/>
      <c r="C66" s="524" t="s">
        <v>36</v>
      </c>
      <c r="D66" s="502"/>
      <c r="E66" s="502"/>
      <c r="F66" s="502"/>
      <c r="G66" s="502"/>
      <c r="H66" s="502"/>
      <c r="I66" s="502"/>
      <c r="J66" s="502"/>
      <c r="K66" s="502"/>
      <c r="L66" s="455">
        <f>'НР 300.00.014'!M10</f>
        <v>0</v>
      </c>
      <c r="M66" s="567"/>
      <c r="N66" s="567"/>
      <c r="O66" s="567"/>
      <c r="P66" s="567"/>
      <c r="Q66" s="567"/>
      <c r="R66" s="568"/>
      <c r="S66" s="55"/>
      <c r="T66" s="455">
        <f>'НР 300.00.014'!P20</f>
        <v>0</v>
      </c>
      <c r="U66" s="567"/>
      <c r="V66" s="567"/>
      <c r="W66" s="568"/>
    </row>
    <row r="67" spans="1:23" ht="26.25" customHeight="1" thickBot="1">
      <c r="A67" s="588" t="s">
        <v>39</v>
      </c>
      <c r="B67" s="589"/>
      <c r="C67" s="1001" t="s">
        <v>52</v>
      </c>
      <c r="D67" s="1001"/>
      <c r="E67" s="1001"/>
      <c r="F67" s="1001"/>
      <c r="G67" s="1001"/>
      <c r="H67" s="1001"/>
      <c r="I67" s="1001"/>
      <c r="J67" s="1001"/>
      <c r="K67" s="500"/>
      <c r="L67" s="455">
        <f>'НР 300.00.015'!P24</f>
        <v>0</v>
      </c>
      <c r="M67" s="456"/>
      <c r="N67" s="456"/>
      <c r="O67" s="456"/>
      <c r="P67" s="456"/>
      <c r="Q67" s="456"/>
      <c r="R67" s="457"/>
      <c r="S67" s="55"/>
      <c r="T67" s="85"/>
      <c r="U67" s="85"/>
      <c r="V67" s="86"/>
      <c r="W67" s="86"/>
    </row>
    <row r="68" spans="1:23" ht="37.15" customHeight="1" thickBot="1">
      <c r="A68" s="588" t="s">
        <v>40</v>
      </c>
      <c r="B68" s="1000"/>
      <c r="C68" s="546" t="s">
        <v>422</v>
      </c>
      <c r="D68" s="546"/>
      <c r="E68" s="546"/>
      <c r="F68" s="546"/>
      <c r="G68" s="546"/>
      <c r="H68" s="546"/>
      <c r="I68" s="546"/>
      <c r="J68" s="546"/>
      <c r="K68" s="546"/>
      <c r="L68" s="86"/>
      <c r="M68" s="86"/>
      <c r="N68" s="55"/>
      <c r="O68" s="85"/>
      <c r="P68" s="85"/>
      <c r="Q68" s="86"/>
      <c r="R68" s="86"/>
      <c r="S68" s="55"/>
      <c r="T68" s="85"/>
      <c r="U68" s="85"/>
      <c r="V68" s="86"/>
      <c r="W68" s="86"/>
    </row>
    <row r="69" spans="1:23" ht="25.5" customHeight="1" thickBot="1">
      <c r="A69" s="725"/>
      <c r="B69" s="47" t="s">
        <v>7</v>
      </c>
      <c r="C69" s="1002" t="s">
        <v>423</v>
      </c>
      <c r="D69" s="1002"/>
      <c r="E69" s="1002"/>
      <c r="F69" s="1002"/>
      <c r="G69" s="1002"/>
      <c r="H69" s="1002"/>
      <c r="I69" s="1002"/>
      <c r="J69" s="1002"/>
      <c r="K69" s="1003"/>
      <c r="L69" s="455">
        <f>'НР 300.00.016'!H15</f>
        <v>0</v>
      </c>
      <c r="M69" s="456"/>
      <c r="N69" s="456"/>
      <c r="O69" s="456"/>
      <c r="P69" s="456"/>
      <c r="Q69" s="456"/>
      <c r="R69" s="457"/>
      <c r="S69" s="55"/>
      <c r="T69" s="566">
        <f>'НР 300.00.016'!I15</f>
        <v>0</v>
      </c>
      <c r="U69" s="567"/>
      <c r="V69" s="567"/>
      <c r="W69" s="568"/>
    </row>
    <row r="70" spans="1:23" ht="24.75" customHeight="1" thickBot="1">
      <c r="A70" s="726"/>
      <c r="B70" s="47" t="s">
        <v>8</v>
      </c>
      <c r="C70" s="694" t="s">
        <v>424</v>
      </c>
      <c r="D70" s="694"/>
      <c r="E70" s="694"/>
      <c r="F70" s="694"/>
      <c r="G70" s="694"/>
      <c r="H70" s="694"/>
      <c r="I70" s="694"/>
      <c r="J70" s="694"/>
      <c r="K70" s="695"/>
      <c r="L70" s="455">
        <f>'НР 300.00.016'!H10</f>
        <v>0</v>
      </c>
      <c r="M70" s="456"/>
      <c r="N70" s="456"/>
      <c r="O70" s="456"/>
      <c r="P70" s="456"/>
      <c r="Q70" s="456"/>
      <c r="R70" s="457"/>
      <c r="S70" s="64"/>
      <c r="T70" s="455">
        <f>'НР 300.00.016'!I10</f>
        <v>0</v>
      </c>
      <c r="U70" s="567"/>
      <c r="V70" s="567"/>
      <c r="W70" s="568"/>
    </row>
    <row r="71" spans="1:23" ht="26.25" customHeight="1" thickBot="1">
      <c r="A71" s="588" t="s">
        <v>41</v>
      </c>
      <c r="B71" s="589"/>
      <c r="C71" s="694" t="s">
        <v>53</v>
      </c>
      <c r="D71" s="694"/>
      <c r="E71" s="694"/>
      <c r="F71" s="694"/>
      <c r="G71" s="694"/>
      <c r="H71" s="694"/>
      <c r="I71" s="694"/>
      <c r="J71" s="694"/>
      <c r="K71" s="695"/>
      <c r="L71" s="455">
        <f>'НР 300.00.017'!Q16</f>
        <v>0</v>
      </c>
      <c r="M71" s="456"/>
      <c r="N71" s="456"/>
      <c r="O71" s="456"/>
      <c r="P71" s="456"/>
      <c r="Q71" s="456"/>
      <c r="R71" s="457"/>
      <c r="S71" s="56"/>
      <c r="T71" s="56"/>
      <c r="U71" s="56"/>
      <c r="V71" s="60"/>
      <c r="W71" s="60"/>
    </row>
    <row r="72" spans="1:23" ht="27" customHeight="1" thickBot="1">
      <c r="A72" s="588" t="s">
        <v>42</v>
      </c>
      <c r="B72" s="589"/>
      <c r="C72" s="546" t="s">
        <v>54</v>
      </c>
      <c r="D72" s="546"/>
      <c r="E72" s="546"/>
      <c r="F72" s="546"/>
      <c r="G72" s="546"/>
      <c r="H72" s="546"/>
      <c r="I72" s="546"/>
      <c r="J72" s="546"/>
      <c r="K72" s="524"/>
      <c r="L72" s="566">
        <f>'НР 300.00.018, 019'!Q13</f>
        <v>0</v>
      </c>
      <c r="M72" s="567"/>
      <c r="N72" s="567"/>
      <c r="O72" s="567"/>
      <c r="P72" s="567"/>
      <c r="Q72" s="567"/>
      <c r="R72" s="568"/>
      <c r="S72" s="58"/>
      <c r="T72" s="56"/>
      <c r="U72" s="56"/>
      <c r="V72" s="60"/>
      <c r="W72" s="60"/>
    </row>
    <row r="73" spans="1:23" ht="37.9" customHeight="1" thickBot="1">
      <c r="A73" s="588" t="s">
        <v>43</v>
      </c>
      <c r="B73" s="589"/>
      <c r="C73" s="524" t="s">
        <v>55</v>
      </c>
      <c r="D73" s="502"/>
      <c r="E73" s="502"/>
      <c r="F73" s="502"/>
      <c r="G73" s="502"/>
      <c r="H73" s="502"/>
      <c r="I73" s="502"/>
      <c r="J73" s="502"/>
      <c r="K73" s="503"/>
      <c r="L73" s="87"/>
      <c r="M73" s="87"/>
      <c r="N73" s="88"/>
      <c r="O73" s="88"/>
      <c r="P73" s="88"/>
      <c r="Q73" s="88"/>
      <c r="R73" s="89"/>
      <c r="S73" s="64"/>
      <c r="T73" s="566">
        <f>'НР 300.00.018, 019'!W13</f>
        <v>0</v>
      </c>
      <c r="U73" s="567"/>
      <c r="V73" s="567"/>
      <c r="W73" s="568"/>
    </row>
    <row r="74" spans="1:23" ht="35.25" customHeight="1" thickBot="1">
      <c r="A74" s="588" t="s">
        <v>44</v>
      </c>
      <c r="B74" s="589"/>
      <c r="C74" s="524" t="s">
        <v>56</v>
      </c>
      <c r="D74" s="502"/>
      <c r="E74" s="502"/>
      <c r="F74" s="502"/>
      <c r="G74" s="502"/>
      <c r="H74" s="502"/>
      <c r="I74" s="502"/>
      <c r="J74" s="502"/>
      <c r="K74" s="502"/>
      <c r="L74" s="521"/>
      <c r="M74" s="507"/>
      <c r="N74" s="507"/>
      <c r="O74" s="507"/>
      <c r="P74" s="507"/>
      <c r="Q74" s="507"/>
      <c r="R74" s="508"/>
      <c r="S74" s="64"/>
      <c r="T74" s="506"/>
      <c r="U74" s="507"/>
      <c r="V74" s="507"/>
      <c r="W74" s="508"/>
    </row>
    <row r="75" spans="1:23" ht="40.15" customHeight="1" thickBot="1">
      <c r="A75" s="588" t="s">
        <v>45</v>
      </c>
      <c r="B75" s="589"/>
      <c r="C75" s="709" t="s">
        <v>426</v>
      </c>
      <c r="D75" s="709"/>
      <c r="E75" s="709"/>
      <c r="F75" s="709"/>
      <c r="G75" s="709"/>
      <c r="H75" s="709"/>
      <c r="I75" s="709"/>
      <c r="J75" s="709"/>
      <c r="K75" s="710"/>
      <c r="L75" s="455">
        <f>(L65+L66+L67+L69+L70+L71+L72+L74+L86)</f>
        <v>0</v>
      </c>
      <c r="M75" s="456"/>
      <c r="N75" s="456"/>
      <c r="O75" s="456"/>
      <c r="P75" s="456"/>
      <c r="Q75" s="456"/>
      <c r="R75" s="457"/>
      <c r="S75" s="56"/>
      <c r="T75" s="56"/>
      <c r="U75" s="56"/>
      <c r="V75" s="60"/>
      <c r="W75" s="60"/>
    </row>
    <row r="76" spans="1:23" ht="27" customHeight="1" thickBot="1">
      <c r="A76" s="588" t="s">
        <v>46</v>
      </c>
      <c r="B76" s="589"/>
      <c r="C76" s="694" t="s">
        <v>57</v>
      </c>
      <c r="D76" s="694"/>
      <c r="E76" s="694"/>
      <c r="F76" s="694"/>
      <c r="G76" s="694"/>
      <c r="H76" s="694"/>
      <c r="I76" s="694"/>
      <c r="J76" s="694"/>
      <c r="K76" s="694"/>
      <c r="L76" s="55"/>
      <c r="M76" s="58"/>
      <c r="N76" s="58"/>
      <c r="O76" s="58"/>
      <c r="P76" s="58"/>
      <c r="Q76" s="58"/>
      <c r="R76" s="65"/>
      <c r="S76" s="65"/>
      <c r="T76" s="455">
        <f>'НР 300.00.022'!R24</f>
        <v>0</v>
      </c>
      <c r="U76" s="567"/>
      <c r="V76" s="567"/>
      <c r="W76" s="568"/>
    </row>
    <row r="77" spans="1:23" ht="35.450000000000003" customHeight="1" thickBot="1">
      <c r="A77" s="588" t="s">
        <v>47</v>
      </c>
      <c r="B77" s="589"/>
      <c r="C77" s="709" t="s">
        <v>425</v>
      </c>
      <c r="D77" s="709"/>
      <c r="E77" s="709"/>
      <c r="F77" s="709"/>
      <c r="G77" s="709"/>
      <c r="H77" s="709"/>
      <c r="I77" s="709"/>
      <c r="J77" s="709"/>
      <c r="K77" s="709"/>
      <c r="L77" s="58"/>
      <c r="M77" s="58"/>
      <c r="N77" s="58"/>
      <c r="O77" s="58"/>
      <c r="P77" s="58"/>
      <c r="Q77" s="58"/>
      <c r="R77" s="57"/>
      <c r="S77" s="57"/>
      <c r="T77" s="997">
        <f>(T65+T66+T69+T70+T73+T74+T76)</f>
        <v>0</v>
      </c>
      <c r="U77" s="549"/>
      <c r="V77" s="549"/>
      <c r="W77" s="550"/>
    </row>
    <row r="78" spans="1:23" ht="34.5" customHeight="1" thickBot="1">
      <c r="A78" s="588" t="s">
        <v>48</v>
      </c>
      <c r="B78" s="499"/>
      <c r="C78" s="524" t="s">
        <v>58</v>
      </c>
      <c r="D78" s="502"/>
      <c r="E78" s="502"/>
      <c r="F78" s="502"/>
      <c r="G78" s="502"/>
      <c r="H78" s="502"/>
      <c r="I78" s="502"/>
      <c r="J78" s="502"/>
      <c r="K78" s="503"/>
      <c r="L78" s="58"/>
      <c r="M78" s="58"/>
      <c r="N78" s="58"/>
      <c r="O78" s="58"/>
      <c r="P78" s="58"/>
      <c r="Q78" s="58"/>
      <c r="R78" s="59"/>
      <c r="S78" s="59"/>
      <c r="T78" s="551"/>
      <c r="U78" s="552"/>
      <c r="V78" s="552"/>
      <c r="W78" s="553"/>
    </row>
    <row r="79" spans="1:23" ht="33" customHeight="1" thickBot="1">
      <c r="A79" s="714"/>
      <c r="B79" s="45" t="s">
        <v>7</v>
      </c>
      <c r="C79" s="502" t="s">
        <v>59</v>
      </c>
      <c r="D79" s="502"/>
      <c r="E79" s="502"/>
      <c r="F79" s="502"/>
      <c r="G79" s="502"/>
      <c r="H79" s="502"/>
      <c r="I79" s="502"/>
      <c r="J79" s="502"/>
      <c r="K79" s="503"/>
      <c r="L79" s="58"/>
      <c r="M79" s="58"/>
      <c r="N79" s="58"/>
      <c r="O79" s="58"/>
      <c r="P79" s="58"/>
      <c r="Q79" s="58"/>
      <c r="R79" s="55"/>
      <c r="S79" s="55"/>
      <c r="T79" s="551"/>
      <c r="U79" s="552"/>
      <c r="V79" s="552"/>
      <c r="W79" s="553"/>
    </row>
    <row r="80" spans="1:23" ht="38.25" customHeight="1" thickBot="1">
      <c r="A80" s="715"/>
      <c r="B80" s="45" t="s">
        <v>8</v>
      </c>
      <c r="C80" s="502" t="s">
        <v>60</v>
      </c>
      <c r="D80" s="502"/>
      <c r="E80" s="502"/>
      <c r="F80" s="502"/>
      <c r="G80" s="502"/>
      <c r="H80" s="502"/>
      <c r="I80" s="502"/>
      <c r="J80" s="502"/>
      <c r="K80" s="503"/>
      <c r="L80" s="58"/>
      <c r="M80" s="58"/>
      <c r="N80" s="58"/>
      <c r="O80" s="58"/>
      <c r="P80" s="58"/>
      <c r="Q80" s="58"/>
      <c r="R80" s="55"/>
      <c r="S80" s="55"/>
      <c r="T80" s="551"/>
      <c r="U80" s="552"/>
      <c r="V80" s="552"/>
      <c r="W80" s="553"/>
    </row>
    <row r="81" spans="1:23" ht="35.25" customHeight="1" thickBot="1">
      <c r="A81" s="716"/>
      <c r="B81" s="45" t="s">
        <v>9</v>
      </c>
      <c r="C81" s="502" t="s">
        <v>61</v>
      </c>
      <c r="D81" s="502"/>
      <c r="E81" s="502"/>
      <c r="F81" s="502"/>
      <c r="G81" s="502"/>
      <c r="H81" s="502"/>
      <c r="I81" s="502"/>
      <c r="J81" s="502"/>
      <c r="K81" s="503"/>
      <c r="L81" s="58"/>
      <c r="M81" s="58"/>
      <c r="N81" s="58"/>
      <c r="O81" s="58"/>
      <c r="P81" s="58"/>
      <c r="Q81" s="58"/>
      <c r="R81" s="55"/>
      <c r="S81" s="55"/>
      <c r="T81" s="551"/>
      <c r="U81" s="552"/>
      <c r="V81" s="552"/>
      <c r="W81" s="553"/>
    </row>
    <row r="82" spans="1:23" ht="26.25" customHeight="1" thickBot="1">
      <c r="A82" s="588" t="s">
        <v>49</v>
      </c>
      <c r="B82" s="541"/>
      <c r="C82" s="706" t="s">
        <v>62</v>
      </c>
      <c r="D82" s="706"/>
      <c r="E82" s="706"/>
      <c r="F82" s="706"/>
      <c r="G82" s="706"/>
      <c r="H82" s="706"/>
      <c r="I82" s="706"/>
      <c r="J82" s="706"/>
      <c r="K82" s="706"/>
      <c r="L82" s="58"/>
      <c r="M82" s="58"/>
      <c r="N82" s="58"/>
      <c r="O82" s="58"/>
      <c r="P82" s="58"/>
      <c r="Q82" s="58"/>
      <c r="R82" s="63"/>
      <c r="S82" s="59"/>
      <c r="T82" s="64"/>
      <c r="U82" s="64"/>
      <c r="V82" s="313"/>
      <c r="W82" s="313"/>
    </row>
    <row r="83" spans="1:23" ht="24.75" customHeight="1" thickBot="1">
      <c r="A83" s="707"/>
      <c r="B83" s="45" t="s">
        <v>7</v>
      </c>
      <c r="C83" s="704" t="s">
        <v>63</v>
      </c>
      <c r="D83" s="694"/>
      <c r="E83" s="694"/>
      <c r="F83" s="694"/>
      <c r="G83" s="694"/>
      <c r="H83" s="694"/>
      <c r="I83" s="694"/>
      <c r="J83" s="694"/>
      <c r="K83" s="694"/>
      <c r="L83" s="58"/>
      <c r="M83" s="58"/>
      <c r="N83" s="58"/>
      <c r="O83" s="58"/>
      <c r="P83" s="58"/>
      <c r="Q83" s="58"/>
      <c r="R83" s="55"/>
      <c r="S83" s="55"/>
      <c r="T83" s="551"/>
      <c r="U83" s="552"/>
      <c r="V83" s="552"/>
      <c r="W83" s="553"/>
    </row>
    <row r="84" spans="1:23" ht="25.5" customHeight="1" thickBot="1">
      <c r="A84" s="707"/>
      <c r="B84" s="45" t="s">
        <v>8</v>
      </c>
      <c r="C84" s="705" t="s">
        <v>87</v>
      </c>
      <c r="D84" s="706"/>
      <c r="E84" s="706"/>
      <c r="F84" s="706"/>
      <c r="G84" s="706"/>
      <c r="H84" s="706"/>
      <c r="I84" s="706"/>
      <c r="J84" s="706"/>
      <c r="K84" s="706"/>
      <c r="L84" s="58"/>
      <c r="M84" s="58"/>
      <c r="N84" s="58"/>
      <c r="O84" s="58"/>
      <c r="P84" s="58"/>
      <c r="Q84" s="58"/>
      <c r="R84" s="63"/>
      <c r="S84" s="59"/>
      <c r="T84" s="554">
        <f>IF(T61=0,T77,(T77*V51/100))</f>
        <v>0</v>
      </c>
      <c r="U84" s="555"/>
      <c r="V84" s="555"/>
      <c r="W84" s="556"/>
    </row>
    <row r="85" spans="1:23" ht="36.75" customHeight="1" thickBot="1">
      <c r="A85" s="708"/>
      <c r="B85" s="45" t="s">
        <v>9</v>
      </c>
      <c r="C85" s="717" t="s">
        <v>64</v>
      </c>
      <c r="D85" s="717"/>
      <c r="E85" s="717"/>
      <c r="F85" s="717"/>
      <c r="G85" s="717"/>
      <c r="H85" s="717"/>
      <c r="I85" s="717"/>
      <c r="J85" s="717"/>
      <c r="K85" s="718"/>
      <c r="L85" s="58"/>
      <c r="M85" s="58"/>
      <c r="N85" s="58"/>
      <c r="O85" s="58"/>
      <c r="P85" s="58"/>
      <c r="Q85" s="58"/>
      <c r="R85" s="55"/>
      <c r="S85" s="55"/>
      <c r="T85" s="557"/>
      <c r="U85" s="558"/>
      <c r="V85" s="558"/>
      <c r="W85" s="559"/>
    </row>
    <row r="86" spans="1:23" ht="27" customHeight="1" thickBot="1">
      <c r="A86" s="498" t="s">
        <v>219</v>
      </c>
      <c r="B86" s="499"/>
      <c r="C86" s="500" t="s">
        <v>65</v>
      </c>
      <c r="D86" s="501"/>
      <c r="E86" s="501"/>
      <c r="F86" s="501"/>
      <c r="G86" s="501"/>
      <c r="H86" s="501"/>
      <c r="I86" s="501"/>
      <c r="J86" s="501"/>
      <c r="K86" s="501"/>
      <c r="L86" s="560">
        <f>'НР 300.00.011, 300.00.026'!P30</f>
        <v>0</v>
      </c>
      <c r="M86" s="561"/>
      <c r="N86" s="561"/>
      <c r="O86" s="561"/>
      <c r="P86" s="561"/>
      <c r="Q86" s="561"/>
      <c r="R86" s="562"/>
      <c r="S86" s="59"/>
      <c r="T86" s="563">
        <f>'НР 300.00.011, 300.00.026'!Q30</f>
        <v>0</v>
      </c>
      <c r="U86" s="564"/>
      <c r="V86" s="564"/>
      <c r="W86" s="565"/>
    </row>
    <row r="87" spans="1:23">
      <c r="A87" s="512" t="s">
        <v>66</v>
      </c>
      <c r="B87" s="513"/>
      <c r="C87" s="513"/>
      <c r="D87" s="513"/>
      <c r="E87" s="513"/>
      <c r="F87" s="513"/>
      <c r="G87" s="513"/>
      <c r="H87" s="513"/>
      <c r="I87" s="513"/>
      <c r="J87" s="513"/>
      <c r="K87" s="513"/>
      <c r="L87" s="513"/>
      <c r="M87" s="513"/>
      <c r="N87" s="513"/>
      <c r="O87" s="513"/>
      <c r="P87" s="513"/>
      <c r="Q87" s="513"/>
      <c r="R87" s="513"/>
      <c r="S87" s="513"/>
      <c r="T87" s="513"/>
      <c r="U87" s="513"/>
      <c r="V87" s="513"/>
      <c r="W87" s="514"/>
    </row>
    <row r="88" spans="1:23" ht="12" thickBot="1">
      <c r="A88" s="515"/>
      <c r="B88" s="516"/>
      <c r="C88" s="516"/>
      <c r="D88" s="516"/>
      <c r="E88" s="516"/>
      <c r="F88" s="516"/>
      <c r="G88" s="516"/>
      <c r="H88" s="516"/>
      <c r="I88" s="516"/>
      <c r="J88" s="516"/>
      <c r="K88" s="516"/>
      <c r="L88" s="536"/>
      <c r="M88" s="536"/>
      <c r="N88" s="536"/>
      <c r="O88" s="536"/>
      <c r="P88" s="536"/>
      <c r="Q88" s="536"/>
      <c r="R88" s="536"/>
      <c r="S88" s="536"/>
      <c r="T88" s="536"/>
      <c r="U88" s="536"/>
      <c r="V88" s="536"/>
      <c r="W88" s="517"/>
    </row>
    <row r="89" spans="1:23" ht="29.45" customHeight="1" thickBot="1">
      <c r="A89" s="540" t="s">
        <v>50</v>
      </c>
      <c r="B89" s="541"/>
      <c r="C89" s="542" t="s">
        <v>67</v>
      </c>
      <c r="D89" s="542"/>
      <c r="E89" s="542"/>
      <c r="F89" s="542"/>
      <c r="G89" s="542"/>
      <c r="H89" s="542"/>
      <c r="I89" s="542"/>
      <c r="J89" s="542"/>
      <c r="K89" s="542"/>
      <c r="L89" s="55"/>
      <c r="M89" s="58"/>
      <c r="N89" s="58"/>
      <c r="O89" s="58"/>
      <c r="P89" s="58"/>
      <c r="Q89" s="58"/>
      <c r="R89" s="56"/>
      <c r="S89" s="56"/>
      <c r="T89" s="56"/>
      <c r="U89" s="56"/>
      <c r="V89" s="56"/>
      <c r="W89" s="60"/>
    </row>
    <row r="90" spans="1:23" ht="31.9" customHeight="1" thickBot="1">
      <c r="A90" s="543"/>
      <c r="B90" s="45" t="s">
        <v>7</v>
      </c>
      <c r="C90" s="502" t="s">
        <v>68</v>
      </c>
      <c r="D90" s="502"/>
      <c r="E90" s="502"/>
      <c r="F90" s="502"/>
      <c r="G90" s="502"/>
      <c r="H90" s="502"/>
      <c r="I90" s="502"/>
      <c r="J90" s="502"/>
      <c r="K90" s="503"/>
      <c r="L90" s="58"/>
      <c r="M90" s="58"/>
      <c r="N90" s="58"/>
      <c r="O90" s="58"/>
      <c r="P90" s="58"/>
      <c r="Q90" s="58"/>
      <c r="R90" s="57"/>
      <c r="S90" s="59"/>
      <c r="T90" s="537">
        <f>IF(T61&gt;(T84+T86),(T61-T84-T86),0)</f>
        <v>0</v>
      </c>
      <c r="U90" s="538"/>
      <c r="V90" s="538"/>
      <c r="W90" s="539"/>
    </row>
    <row r="91" spans="1:23" ht="30.6" customHeight="1" thickBot="1">
      <c r="A91" s="544"/>
      <c r="B91" s="45" t="s">
        <v>8</v>
      </c>
      <c r="C91" s="502" t="s">
        <v>69</v>
      </c>
      <c r="D91" s="502"/>
      <c r="E91" s="502"/>
      <c r="F91" s="502"/>
      <c r="G91" s="502"/>
      <c r="H91" s="502"/>
      <c r="I91" s="502"/>
      <c r="J91" s="502"/>
      <c r="K91" s="503"/>
      <c r="L91" s="58"/>
      <c r="M91" s="58"/>
      <c r="N91" s="58"/>
      <c r="O91" s="58"/>
      <c r="P91" s="58"/>
      <c r="Q91" s="58"/>
      <c r="R91" s="55"/>
      <c r="S91" s="55"/>
      <c r="T91" s="537">
        <f>IF((T84+T86)&gt;T61,(T84+T86-T61),0)</f>
        <v>0</v>
      </c>
      <c r="U91" s="538"/>
      <c r="V91" s="538"/>
      <c r="W91" s="539"/>
    </row>
    <row r="92" spans="1:23" ht="27" customHeight="1" thickBot="1">
      <c r="A92" s="529" t="s">
        <v>51</v>
      </c>
      <c r="B92" s="545"/>
      <c r="C92" s="546" t="s">
        <v>70</v>
      </c>
      <c r="D92" s="546"/>
      <c r="E92" s="546"/>
      <c r="F92" s="546"/>
      <c r="G92" s="546"/>
      <c r="H92" s="546"/>
      <c r="I92" s="546"/>
      <c r="J92" s="546"/>
      <c r="K92" s="546"/>
      <c r="L92" s="58"/>
      <c r="M92" s="58"/>
      <c r="N92" s="58"/>
      <c r="O92" s="58"/>
      <c r="P92" s="58"/>
      <c r="Q92" s="58"/>
      <c r="R92" s="63"/>
      <c r="S92" s="59"/>
      <c r="T92" s="506"/>
      <c r="U92" s="507"/>
      <c r="V92" s="507"/>
      <c r="W92" s="508"/>
    </row>
    <row r="93" spans="1:23" ht="32.450000000000003" customHeight="1" thickBot="1">
      <c r="A93" s="547" t="s">
        <v>71</v>
      </c>
      <c r="B93" s="548"/>
      <c r="C93" s="524" t="s">
        <v>84</v>
      </c>
      <c r="D93" s="502"/>
      <c r="E93" s="502"/>
      <c r="F93" s="502"/>
      <c r="G93" s="502"/>
      <c r="H93" s="502"/>
      <c r="I93" s="502"/>
      <c r="J93" s="502"/>
      <c r="K93" s="503"/>
      <c r="L93" s="58"/>
      <c r="M93" s="58"/>
      <c r="N93" s="58"/>
      <c r="O93" s="58"/>
      <c r="P93" s="58"/>
      <c r="Q93" s="58"/>
      <c r="R93" s="57"/>
      <c r="S93" s="59"/>
      <c r="T93" s="506"/>
      <c r="U93" s="507"/>
      <c r="V93" s="507"/>
      <c r="W93" s="508"/>
    </row>
    <row r="94" spans="1:23" ht="32.450000000000003" customHeight="1" thickBot="1">
      <c r="A94" s="66"/>
      <c r="B94" s="45" t="s">
        <v>7</v>
      </c>
      <c r="C94" s="502" t="s">
        <v>74</v>
      </c>
      <c r="D94" s="502"/>
      <c r="E94" s="502"/>
      <c r="F94" s="502"/>
      <c r="G94" s="502"/>
      <c r="H94" s="502"/>
      <c r="I94" s="502"/>
      <c r="J94" s="502"/>
      <c r="K94" s="503"/>
      <c r="L94" s="58"/>
      <c r="M94" s="58"/>
      <c r="N94" s="58"/>
      <c r="O94" s="58"/>
      <c r="P94" s="58"/>
      <c r="Q94" s="58"/>
      <c r="R94" s="56"/>
      <c r="S94" s="56"/>
      <c r="T94" s="506"/>
      <c r="U94" s="507"/>
      <c r="V94" s="507"/>
      <c r="W94" s="508"/>
    </row>
    <row r="95" spans="1:23" ht="30.6" customHeight="1" thickBot="1">
      <c r="A95" s="529" t="s">
        <v>72</v>
      </c>
      <c r="B95" s="545"/>
      <c r="C95" s="524" t="s">
        <v>75</v>
      </c>
      <c r="D95" s="502"/>
      <c r="E95" s="502"/>
      <c r="F95" s="502"/>
      <c r="G95" s="502"/>
      <c r="H95" s="502"/>
      <c r="I95" s="502"/>
      <c r="J95" s="502"/>
      <c r="K95" s="503"/>
      <c r="L95" s="58"/>
      <c r="M95" s="58"/>
      <c r="N95" s="58"/>
      <c r="O95" s="58"/>
      <c r="P95" s="58"/>
      <c r="Q95" s="58"/>
      <c r="R95" s="56"/>
      <c r="S95" s="56"/>
      <c r="T95" s="506"/>
      <c r="U95" s="507"/>
      <c r="V95" s="507"/>
      <c r="W95" s="508"/>
    </row>
    <row r="96" spans="1:23" ht="39" customHeight="1" thickBot="1">
      <c r="A96" s="529" t="s">
        <v>73</v>
      </c>
      <c r="B96" s="530"/>
      <c r="C96" s="524" t="s">
        <v>77</v>
      </c>
      <c r="D96" s="502"/>
      <c r="E96" s="502"/>
      <c r="F96" s="502"/>
      <c r="G96" s="502"/>
      <c r="H96" s="502"/>
      <c r="I96" s="502"/>
      <c r="J96" s="502"/>
      <c r="K96" s="503"/>
      <c r="L96" s="58"/>
      <c r="M96" s="58"/>
      <c r="N96" s="58"/>
      <c r="O96" s="58"/>
      <c r="P96" s="58"/>
      <c r="Q96" s="58"/>
      <c r="R96" s="67"/>
      <c r="S96" s="68"/>
      <c r="T96" s="506"/>
      <c r="U96" s="507"/>
      <c r="V96" s="507"/>
      <c r="W96" s="508"/>
    </row>
    <row r="97" spans="1:23" ht="42.75" customHeight="1" thickBot="1">
      <c r="A97" s="529" t="s">
        <v>76</v>
      </c>
      <c r="B97" s="530"/>
      <c r="C97" s="524" t="s">
        <v>78</v>
      </c>
      <c r="D97" s="502"/>
      <c r="E97" s="502"/>
      <c r="F97" s="502"/>
      <c r="G97" s="502"/>
      <c r="H97" s="502"/>
      <c r="I97" s="502"/>
      <c r="J97" s="502"/>
      <c r="K97" s="503"/>
      <c r="L97" s="58"/>
      <c r="M97" s="58"/>
      <c r="N97" s="58"/>
      <c r="O97" s="58"/>
      <c r="P97" s="58"/>
      <c r="Q97" s="58"/>
      <c r="R97" s="63"/>
      <c r="S97" s="59"/>
      <c r="T97" s="509">
        <f>'НР 300.00.002, 300.00.032'!Q26</f>
        <v>0</v>
      </c>
      <c r="U97" s="510"/>
      <c r="V97" s="510"/>
      <c r="W97" s="511"/>
    </row>
    <row r="98" spans="1:23" ht="21" customHeight="1" thickBot="1">
      <c r="A98" s="512" t="s">
        <v>254</v>
      </c>
      <c r="B98" s="513"/>
      <c r="C98" s="513"/>
      <c r="D98" s="513"/>
      <c r="E98" s="513"/>
      <c r="F98" s="513"/>
      <c r="G98" s="513"/>
      <c r="H98" s="513"/>
      <c r="I98" s="513"/>
      <c r="J98" s="513"/>
      <c r="K98" s="513"/>
      <c r="L98" s="513"/>
      <c r="M98" s="513"/>
      <c r="N98" s="513"/>
      <c r="O98" s="513"/>
      <c r="P98" s="513"/>
      <c r="Q98" s="513"/>
      <c r="R98" s="513"/>
      <c r="S98" s="513"/>
      <c r="T98" s="513"/>
      <c r="U98" s="513"/>
      <c r="V98" s="513"/>
      <c r="W98" s="514"/>
    </row>
    <row r="99" spans="1:23" ht="27" hidden="1" customHeight="1" thickBot="1">
      <c r="A99" s="515"/>
      <c r="B99" s="516"/>
      <c r="C99" s="516"/>
      <c r="D99" s="516"/>
      <c r="E99" s="516"/>
      <c r="F99" s="516"/>
      <c r="G99" s="516"/>
      <c r="H99" s="516"/>
      <c r="I99" s="516"/>
      <c r="J99" s="516"/>
      <c r="K99" s="516"/>
      <c r="L99" s="516"/>
      <c r="M99" s="516"/>
      <c r="N99" s="516"/>
      <c r="O99" s="516"/>
      <c r="P99" s="516"/>
      <c r="Q99" s="516"/>
      <c r="R99" s="516"/>
      <c r="S99" s="516"/>
      <c r="T99" s="516"/>
      <c r="U99" s="516"/>
      <c r="V99" s="516"/>
      <c r="W99" s="517"/>
    </row>
    <row r="100" spans="1:23" ht="24.75" customHeight="1" thickBot="1">
      <c r="A100" s="531" t="s">
        <v>79</v>
      </c>
      <c r="B100" s="532"/>
      <c r="C100" s="533" t="s">
        <v>85</v>
      </c>
      <c r="D100" s="534"/>
      <c r="E100" s="534"/>
      <c r="F100" s="534"/>
      <c r="G100" s="534"/>
      <c r="H100" s="534"/>
      <c r="I100" s="534"/>
      <c r="J100" s="534"/>
      <c r="K100" s="535"/>
      <c r="L100" s="58"/>
      <c r="M100" s="88"/>
      <c r="N100" s="88"/>
      <c r="O100" s="88"/>
      <c r="P100" s="88"/>
      <c r="Q100" s="88"/>
      <c r="R100" s="85"/>
      <c r="S100" s="85"/>
      <c r="T100" s="518"/>
      <c r="U100" s="507"/>
      <c r="V100" s="507"/>
      <c r="W100" s="508"/>
    </row>
    <row r="101" spans="1:23" ht="34.15" customHeight="1" thickBot="1">
      <c r="A101" s="527"/>
      <c r="B101" s="45" t="s">
        <v>7</v>
      </c>
      <c r="C101" s="522" t="s">
        <v>86</v>
      </c>
      <c r="D101" s="522"/>
      <c r="E101" s="522"/>
      <c r="F101" s="522"/>
      <c r="G101" s="522"/>
      <c r="H101" s="522"/>
      <c r="I101" s="522"/>
      <c r="J101" s="522"/>
      <c r="K101" s="523"/>
      <c r="L101" s="58"/>
      <c r="M101" s="88"/>
      <c r="N101" s="88"/>
      <c r="O101" s="88"/>
      <c r="P101" s="88"/>
      <c r="Q101" s="88"/>
      <c r="R101" s="85"/>
      <c r="S101" s="85"/>
      <c r="T101" s="90"/>
      <c r="U101" s="519"/>
      <c r="V101" s="520"/>
      <c r="W101" s="520"/>
    </row>
    <row r="102" spans="1:23" ht="24" customHeight="1" thickBot="1">
      <c r="A102" s="528"/>
      <c r="B102" s="45" t="s">
        <v>8</v>
      </c>
      <c r="C102" s="525" t="s">
        <v>80</v>
      </c>
      <c r="D102" s="525"/>
      <c r="E102" s="525"/>
      <c r="F102" s="525"/>
      <c r="G102" s="525"/>
      <c r="H102" s="525"/>
      <c r="I102" s="525"/>
      <c r="J102" s="525"/>
      <c r="K102" s="526"/>
      <c r="L102" s="69" t="s">
        <v>82</v>
      </c>
      <c r="M102" s="521"/>
      <c r="N102" s="507"/>
      <c r="O102" s="507"/>
      <c r="P102" s="507"/>
      <c r="Q102" s="507"/>
      <c r="R102" s="508"/>
      <c r="S102" s="91" t="s">
        <v>83</v>
      </c>
      <c r="T102" s="506"/>
      <c r="U102" s="507"/>
      <c r="V102" s="507"/>
      <c r="W102" s="508"/>
    </row>
    <row r="103" spans="1:23">
      <c r="A103" s="512" t="s">
        <v>255</v>
      </c>
      <c r="B103" s="513"/>
      <c r="C103" s="513"/>
      <c r="D103" s="513"/>
      <c r="E103" s="513"/>
      <c r="F103" s="513"/>
      <c r="G103" s="513"/>
      <c r="H103" s="513"/>
      <c r="I103" s="513"/>
      <c r="J103" s="513"/>
      <c r="K103" s="513"/>
      <c r="L103" s="513"/>
      <c r="M103" s="513"/>
      <c r="N103" s="513"/>
      <c r="O103" s="513"/>
      <c r="P103" s="513"/>
      <c r="Q103" s="513"/>
      <c r="R103" s="513"/>
      <c r="S103" s="513"/>
      <c r="T103" s="513"/>
      <c r="U103" s="513"/>
      <c r="V103" s="513"/>
      <c r="W103" s="514"/>
    </row>
    <row r="104" spans="1:23" ht="15.6" customHeight="1" thickBot="1">
      <c r="A104" s="515"/>
      <c r="B104" s="516"/>
      <c r="C104" s="516"/>
      <c r="D104" s="516"/>
      <c r="E104" s="516"/>
      <c r="F104" s="516"/>
      <c r="G104" s="516"/>
      <c r="H104" s="516"/>
      <c r="I104" s="516"/>
      <c r="J104" s="516"/>
      <c r="K104" s="516"/>
      <c r="L104" s="516"/>
      <c r="M104" s="516"/>
      <c r="N104" s="516"/>
      <c r="O104" s="516"/>
      <c r="P104" s="516"/>
      <c r="Q104" s="516"/>
      <c r="R104" s="516"/>
      <c r="S104" s="516"/>
      <c r="T104" s="516"/>
      <c r="U104" s="516"/>
      <c r="V104" s="516"/>
      <c r="W104" s="517"/>
    </row>
    <row r="105" spans="1:23">
      <c r="A105" s="477" t="s">
        <v>256</v>
      </c>
      <c r="B105" s="477"/>
      <c r="C105" s="477"/>
      <c r="D105" s="477"/>
      <c r="E105" s="477"/>
      <c r="F105" s="477"/>
      <c r="G105" s="477"/>
      <c r="H105" s="477"/>
      <c r="I105" s="477"/>
      <c r="J105" s="477"/>
      <c r="K105" s="477"/>
      <c r="L105" s="477"/>
      <c r="M105" s="477"/>
      <c r="N105" s="477"/>
      <c r="O105" s="477"/>
      <c r="P105" s="477"/>
      <c r="Q105" s="477"/>
      <c r="R105" s="477"/>
      <c r="S105" s="477"/>
      <c r="T105" s="477"/>
      <c r="U105" s="477"/>
      <c r="V105" s="477"/>
      <c r="W105" s="477"/>
    </row>
    <row r="106" spans="1:23" ht="12" thickBot="1">
      <c r="A106" s="478"/>
      <c r="B106" s="478"/>
      <c r="C106" s="478"/>
      <c r="D106" s="478"/>
      <c r="E106" s="478"/>
      <c r="F106" s="478"/>
      <c r="G106" s="478"/>
      <c r="H106" s="478"/>
      <c r="I106" s="478"/>
      <c r="J106" s="478"/>
      <c r="K106" s="478"/>
      <c r="L106" s="478"/>
      <c r="M106" s="478"/>
      <c r="N106" s="478"/>
      <c r="O106" s="478"/>
      <c r="P106" s="478"/>
      <c r="Q106" s="478"/>
      <c r="R106" s="478"/>
      <c r="S106" s="478"/>
      <c r="T106" s="478"/>
      <c r="U106" s="478"/>
      <c r="V106" s="478"/>
      <c r="W106" s="478"/>
    </row>
    <row r="107" spans="1:23">
      <c r="A107" s="479" t="s">
        <v>257</v>
      </c>
      <c r="B107" s="480"/>
      <c r="C107" s="480"/>
      <c r="D107" s="480"/>
      <c r="E107" s="480"/>
      <c r="F107" s="480"/>
      <c r="G107" s="480"/>
      <c r="H107" s="480"/>
      <c r="I107" s="480"/>
      <c r="J107" s="480"/>
      <c r="K107" s="480"/>
      <c r="L107" s="480"/>
      <c r="M107" s="480"/>
      <c r="N107" s="480"/>
      <c r="O107" s="480"/>
      <c r="P107" s="481"/>
      <c r="Q107" s="73"/>
      <c r="R107" s="73"/>
      <c r="S107" s="73"/>
      <c r="T107" s="73"/>
      <c r="U107" s="73"/>
      <c r="V107" s="73"/>
      <c r="W107" s="73"/>
    </row>
    <row r="108" spans="1:23">
      <c r="A108" s="482"/>
      <c r="B108" s="483"/>
      <c r="C108" s="483"/>
      <c r="D108" s="483"/>
      <c r="E108" s="483"/>
      <c r="F108" s="483"/>
      <c r="G108" s="483"/>
      <c r="H108" s="483"/>
      <c r="I108" s="483"/>
      <c r="J108" s="483"/>
      <c r="K108" s="483"/>
      <c r="L108" s="483"/>
      <c r="M108" s="483"/>
      <c r="N108" s="483"/>
      <c r="O108" s="483"/>
      <c r="P108" s="484"/>
      <c r="Q108" s="73"/>
      <c r="R108" s="73"/>
      <c r="S108" s="73"/>
      <c r="T108" s="73"/>
      <c r="U108" s="73"/>
      <c r="V108" s="74"/>
      <c r="W108" s="74"/>
    </row>
    <row r="109" spans="1:23" ht="13.5" thickBot="1">
      <c r="A109" s="485"/>
      <c r="B109" s="486"/>
      <c r="C109" s="486"/>
      <c r="D109" s="486"/>
      <c r="E109" s="486"/>
      <c r="F109" s="486"/>
      <c r="G109" s="486"/>
      <c r="H109" s="486"/>
      <c r="I109" s="486"/>
      <c r="J109" s="486"/>
      <c r="K109" s="486"/>
      <c r="L109" s="486"/>
      <c r="M109" s="486"/>
      <c r="N109" s="486"/>
      <c r="O109" s="486"/>
      <c r="P109" s="487"/>
      <c r="Q109" s="454"/>
      <c r="R109" s="454"/>
      <c r="S109" s="454"/>
      <c r="T109" s="454"/>
      <c r="U109" s="454"/>
      <c r="V109" s="468"/>
      <c r="W109" s="468"/>
    </row>
    <row r="110" spans="1:23" ht="10.15" customHeight="1" thickBot="1">
      <c r="A110" s="70"/>
      <c r="B110" s="70"/>
      <c r="C110" s="70"/>
      <c r="D110" s="71"/>
      <c r="E110" s="71"/>
      <c r="F110" s="71"/>
      <c r="G110" s="71"/>
      <c r="H110" s="70"/>
      <c r="I110" s="70"/>
      <c r="J110" s="70"/>
      <c r="K110" s="70"/>
      <c r="L110" s="71"/>
      <c r="M110" s="71"/>
      <c r="N110" s="71"/>
      <c r="O110" s="71"/>
      <c r="P110" s="71"/>
      <c r="Q110" s="72"/>
      <c r="R110" s="72"/>
      <c r="S110" s="72"/>
      <c r="T110" s="72"/>
      <c r="U110" s="72"/>
      <c r="V110" s="468"/>
      <c r="W110" s="468"/>
    </row>
    <row r="111" spans="1:23" ht="12.75">
      <c r="A111" s="488" t="s">
        <v>258</v>
      </c>
      <c r="B111" s="489"/>
      <c r="C111" s="489"/>
      <c r="D111" s="490"/>
      <c r="E111" s="491"/>
      <c r="F111" s="491"/>
      <c r="G111" s="492"/>
      <c r="H111" s="496"/>
      <c r="I111" s="504" t="s">
        <v>259</v>
      </c>
      <c r="J111" s="504"/>
      <c r="K111" s="504"/>
      <c r="L111" s="479"/>
      <c r="M111" s="480"/>
      <c r="N111" s="480"/>
      <c r="O111" s="481"/>
      <c r="P111" s="441"/>
      <c r="Q111" s="72"/>
      <c r="R111" s="72"/>
      <c r="S111" s="72"/>
      <c r="T111" s="72"/>
      <c r="U111" s="72"/>
      <c r="V111" s="468"/>
      <c r="W111" s="468"/>
    </row>
    <row r="112" spans="1:23" ht="13.5" thickBot="1">
      <c r="A112" s="488"/>
      <c r="B112" s="489"/>
      <c r="C112" s="489"/>
      <c r="D112" s="493"/>
      <c r="E112" s="494"/>
      <c r="F112" s="494"/>
      <c r="G112" s="495"/>
      <c r="H112" s="497"/>
      <c r="I112" s="505"/>
      <c r="J112" s="505"/>
      <c r="K112" s="505"/>
      <c r="L112" s="485"/>
      <c r="M112" s="486"/>
      <c r="N112" s="486"/>
      <c r="O112" s="487"/>
      <c r="P112" s="441"/>
      <c r="Q112" s="72"/>
      <c r="R112" s="72"/>
      <c r="S112" s="72"/>
      <c r="T112" s="72"/>
      <c r="U112" s="72"/>
      <c r="V112" s="468"/>
      <c r="W112" s="468"/>
    </row>
    <row r="113" spans="1:23" ht="12" thickBot="1">
      <c r="A113" s="442"/>
      <c r="B113" s="442"/>
      <c r="C113" s="442"/>
      <c r="D113" s="442"/>
      <c r="E113" s="442"/>
      <c r="F113" s="442"/>
      <c r="G113" s="442"/>
      <c r="H113" s="442"/>
      <c r="I113" s="442"/>
      <c r="J113" s="442"/>
      <c r="K113" s="442"/>
      <c r="L113" s="442"/>
      <c r="M113" s="442"/>
      <c r="N113" s="442"/>
      <c r="O113" s="442"/>
      <c r="P113" s="442"/>
      <c r="Q113" s="442"/>
      <c r="R113" s="442"/>
      <c r="S113" s="442"/>
      <c r="T113" s="442"/>
      <c r="U113" s="442"/>
      <c r="V113" s="442"/>
      <c r="W113" s="442"/>
    </row>
    <row r="114" spans="1:23" ht="13.5" thickBot="1">
      <c r="A114" s="458" t="s">
        <v>260</v>
      </c>
      <c r="B114" s="459"/>
      <c r="C114" s="459"/>
      <c r="D114" s="459"/>
      <c r="E114" s="459"/>
      <c r="F114" s="459"/>
      <c r="G114" s="459"/>
      <c r="H114" s="459"/>
      <c r="I114" s="459"/>
      <c r="J114" s="459"/>
      <c r="K114" s="459"/>
      <c r="L114" s="459"/>
      <c r="M114" s="459"/>
      <c r="N114" s="459"/>
      <c r="O114" s="459"/>
      <c r="P114" s="460"/>
      <c r="Q114" s="467" t="s">
        <v>261</v>
      </c>
      <c r="R114" s="467"/>
      <c r="S114" s="467"/>
      <c r="T114" s="468"/>
      <c r="U114" s="468"/>
      <c r="V114" s="468"/>
      <c r="W114" s="468"/>
    </row>
    <row r="115" spans="1:23" ht="13.5" thickBot="1">
      <c r="A115" s="461"/>
      <c r="B115" s="462"/>
      <c r="C115" s="462"/>
      <c r="D115" s="462"/>
      <c r="E115" s="462"/>
      <c r="F115" s="462"/>
      <c r="G115" s="462"/>
      <c r="H115" s="462"/>
      <c r="I115" s="462"/>
      <c r="J115" s="462"/>
      <c r="K115" s="462"/>
      <c r="L115" s="462"/>
      <c r="M115" s="462"/>
      <c r="N115" s="462"/>
      <c r="O115" s="462"/>
      <c r="P115" s="463"/>
      <c r="Q115" s="467"/>
      <c r="R115" s="467"/>
      <c r="S115" s="467"/>
      <c r="T115" s="469"/>
      <c r="U115" s="470"/>
      <c r="V115" s="470"/>
      <c r="W115" s="471"/>
    </row>
    <row r="116" spans="1:23" ht="13.5" thickBot="1">
      <c r="A116" s="464"/>
      <c r="B116" s="465"/>
      <c r="C116" s="465"/>
      <c r="D116" s="465"/>
      <c r="E116" s="465"/>
      <c r="F116" s="465"/>
      <c r="G116" s="465"/>
      <c r="H116" s="465"/>
      <c r="I116" s="465"/>
      <c r="J116" s="465"/>
      <c r="K116" s="465"/>
      <c r="L116" s="465"/>
      <c r="M116" s="465"/>
      <c r="N116" s="465"/>
      <c r="O116" s="465"/>
      <c r="P116" s="466"/>
      <c r="Q116" s="468"/>
      <c r="R116" s="454"/>
      <c r="S116" s="454"/>
      <c r="T116" s="454"/>
      <c r="U116" s="454"/>
      <c r="V116" s="454"/>
      <c r="W116" s="454"/>
    </row>
    <row r="117" spans="1:23" ht="12" thickBot="1">
      <c r="A117" s="442"/>
      <c r="B117" s="442"/>
      <c r="C117" s="442"/>
      <c r="D117" s="442"/>
      <c r="E117" s="442"/>
      <c r="F117" s="442"/>
      <c r="G117" s="442"/>
      <c r="H117" s="442"/>
      <c r="I117" s="442"/>
      <c r="J117" s="442"/>
      <c r="K117" s="442"/>
      <c r="L117" s="442"/>
      <c r="M117" s="442"/>
      <c r="N117" s="442"/>
      <c r="O117" s="442"/>
      <c r="P117" s="442"/>
      <c r="Q117" s="442"/>
      <c r="R117" s="442"/>
      <c r="S117" s="442"/>
      <c r="T117" s="442"/>
      <c r="U117" s="442"/>
      <c r="V117" s="442"/>
      <c r="W117" s="442"/>
    </row>
    <row r="118" spans="1:23" ht="21.6" customHeight="1" thickBot="1">
      <c r="A118" s="472" t="s">
        <v>262</v>
      </c>
      <c r="B118" s="472"/>
      <c r="C118" s="473"/>
      <c r="D118" s="474"/>
      <c r="E118" s="475"/>
      <c r="F118" s="73"/>
      <c r="G118" s="73"/>
      <c r="H118" s="73"/>
      <c r="I118" s="73"/>
      <c r="J118" s="73"/>
      <c r="K118" s="73"/>
      <c r="L118" s="73"/>
      <c r="M118" s="472" t="s">
        <v>263</v>
      </c>
      <c r="N118" s="472"/>
      <c r="O118" s="473"/>
      <c r="P118" s="474"/>
      <c r="Q118" s="475"/>
      <c r="R118" s="476" t="s">
        <v>264</v>
      </c>
      <c r="S118" s="476"/>
      <c r="T118" s="476"/>
      <c r="U118" s="476"/>
      <c r="V118" s="476"/>
      <c r="W118" s="476"/>
    </row>
    <row r="119" spans="1:23" ht="12" thickBot="1">
      <c r="A119" s="441"/>
      <c r="B119" s="441"/>
      <c r="C119" s="441"/>
      <c r="D119" s="441"/>
      <c r="E119" s="441"/>
      <c r="F119" s="441"/>
      <c r="G119" s="441"/>
      <c r="H119" s="441"/>
      <c r="I119" s="441"/>
      <c r="J119" s="441"/>
      <c r="K119" s="441"/>
      <c r="L119" s="441"/>
      <c r="M119" s="441"/>
      <c r="N119" s="441"/>
      <c r="O119" s="441"/>
      <c r="P119" s="441"/>
      <c r="Q119" s="441"/>
      <c r="R119" s="441"/>
      <c r="S119" s="441"/>
      <c r="T119" s="441"/>
      <c r="U119" s="441"/>
      <c r="V119" s="441"/>
      <c r="W119" s="441"/>
    </row>
    <row r="120" spans="1:23">
      <c r="A120" s="442"/>
      <c r="B120" s="442"/>
      <c r="C120" s="442"/>
      <c r="D120" s="442"/>
      <c r="E120" s="442"/>
      <c r="F120" s="442"/>
      <c r="G120" s="442"/>
      <c r="H120" s="442"/>
      <c r="I120" s="442"/>
      <c r="J120" s="442"/>
      <c r="K120" s="443"/>
      <c r="L120" s="444" t="s">
        <v>265</v>
      </c>
      <c r="M120" s="445"/>
      <c r="N120" s="445"/>
      <c r="O120" s="445"/>
      <c r="P120" s="445"/>
      <c r="Q120" s="446"/>
      <c r="R120" s="453"/>
      <c r="S120" s="454"/>
      <c r="T120" s="454"/>
      <c r="U120" s="454"/>
      <c r="V120" s="454"/>
      <c r="W120" s="454"/>
    </row>
    <row r="121" spans="1:23">
      <c r="A121" s="442"/>
      <c r="B121" s="442"/>
      <c r="C121" s="442"/>
      <c r="D121" s="442"/>
      <c r="E121" s="442"/>
      <c r="F121" s="442"/>
      <c r="G121" s="442"/>
      <c r="H121" s="442"/>
      <c r="I121" s="442"/>
      <c r="J121" s="442"/>
      <c r="K121" s="443"/>
      <c r="L121" s="447"/>
      <c r="M121" s="448"/>
      <c r="N121" s="448"/>
      <c r="O121" s="448"/>
      <c r="P121" s="448"/>
      <c r="Q121" s="449"/>
      <c r="R121" s="453"/>
      <c r="S121" s="454"/>
      <c r="T121" s="454"/>
      <c r="U121" s="454"/>
      <c r="V121" s="454"/>
      <c r="W121" s="454"/>
    </row>
    <row r="122" spans="1:23" ht="12" thickBot="1">
      <c r="A122" s="442"/>
      <c r="B122" s="442"/>
      <c r="C122" s="442"/>
      <c r="D122" s="442"/>
      <c r="E122" s="442"/>
      <c r="F122" s="442"/>
      <c r="G122" s="442"/>
      <c r="H122" s="442"/>
      <c r="I122" s="442"/>
      <c r="J122" s="442"/>
      <c r="K122" s="443"/>
      <c r="L122" s="450"/>
      <c r="M122" s="451"/>
      <c r="N122" s="451"/>
      <c r="O122" s="451"/>
      <c r="P122" s="451"/>
      <c r="Q122" s="452"/>
      <c r="R122" s="453"/>
      <c r="S122" s="454"/>
      <c r="T122" s="454"/>
      <c r="U122" s="454"/>
      <c r="V122" s="454"/>
      <c r="W122" s="454"/>
    </row>
    <row r="123" spans="1:23">
      <c r="A123" s="60"/>
      <c r="B123" s="60"/>
      <c r="C123" s="60"/>
      <c r="D123" s="60"/>
      <c r="E123" s="60"/>
      <c r="F123" s="60"/>
      <c r="G123" s="60"/>
      <c r="H123" s="60"/>
      <c r="I123" s="60"/>
      <c r="J123" s="60"/>
      <c r="K123" s="60"/>
      <c r="L123" s="60"/>
      <c r="M123" s="60"/>
      <c r="N123" s="60"/>
      <c r="O123" s="60"/>
      <c r="P123" s="60"/>
      <c r="Q123" s="60"/>
      <c r="R123" s="60"/>
      <c r="S123" s="60"/>
      <c r="T123" s="60"/>
      <c r="U123" s="60"/>
      <c r="V123" s="60"/>
      <c r="W123" s="60"/>
    </row>
  </sheetData>
  <sheetProtection formatCells="0" formatColumns="0" formatRows="0" insertColumns="0" insertRows="0"/>
  <mergeCells count="234">
    <mergeCell ref="A6:W6"/>
    <mergeCell ref="A13:H13"/>
    <mergeCell ref="M15:P15"/>
    <mergeCell ref="V15:W15"/>
    <mergeCell ref="T15:U15"/>
    <mergeCell ref="B23:W23"/>
    <mergeCell ref="B25:C25"/>
    <mergeCell ref="D25:F25"/>
    <mergeCell ref="I25:L25"/>
    <mergeCell ref="M25:R25"/>
    <mergeCell ref="S25:W25"/>
    <mergeCell ref="A8:W8"/>
    <mergeCell ref="B9:F9"/>
    <mergeCell ref="A10:W10"/>
    <mergeCell ref="B11:N11"/>
    <mergeCell ref="O11:R11"/>
    <mergeCell ref="B15:I15"/>
    <mergeCell ref="R15:S15"/>
    <mergeCell ref="A16:W16"/>
    <mergeCell ref="B17:W17"/>
    <mergeCell ref="A18:W18"/>
    <mergeCell ref="B19:V19"/>
    <mergeCell ref="A20:W20"/>
    <mergeCell ref="N34:W34"/>
    <mergeCell ref="A24:W24"/>
    <mergeCell ref="A79:A81"/>
    <mergeCell ref="C85:K85"/>
    <mergeCell ref="C79:K79"/>
    <mergeCell ref="C80:K80"/>
    <mergeCell ref="C61:K62"/>
    <mergeCell ref="A45:B46"/>
    <mergeCell ref="A55:B56"/>
    <mergeCell ref="A43:B44"/>
    <mergeCell ref="C43:K44"/>
    <mergeCell ref="A47:B48"/>
    <mergeCell ref="C47:K48"/>
    <mergeCell ref="C69:K69"/>
    <mergeCell ref="C70:K70"/>
    <mergeCell ref="A66:B66"/>
    <mergeCell ref="C66:K66"/>
    <mergeCell ref="A68:B68"/>
    <mergeCell ref="A69:A70"/>
    <mergeCell ref="C55:K56"/>
    <mergeCell ref="A57:B58"/>
    <mergeCell ref="C59:K60"/>
    <mergeCell ref="A61:B62"/>
    <mergeCell ref="A67:B67"/>
    <mergeCell ref="A73:B73"/>
    <mergeCell ref="A71:B71"/>
    <mergeCell ref="C71:K71"/>
    <mergeCell ref="A72:B72"/>
    <mergeCell ref="C72:K72"/>
    <mergeCell ref="C68:K68"/>
    <mergeCell ref="L75:R75"/>
    <mergeCell ref="C73:K73"/>
    <mergeCell ref="A74:B74"/>
    <mergeCell ref="C74:K74"/>
    <mergeCell ref="L69:R69"/>
    <mergeCell ref="C83:K83"/>
    <mergeCell ref="C84:K84"/>
    <mergeCell ref="C81:K81"/>
    <mergeCell ref="A82:B82"/>
    <mergeCell ref="C82:K82"/>
    <mergeCell ref="A83:A85"/>
    <mergeCell ref="A75:B75"/>
    <mergeCell ref="C75:K75"/>
    <mergeCell ref="A76:B76"/>
    <mergeCell ref="C76:K76"/>
    <mergeCell ref="A77:B77"/>
    <mergeCell ref="C77:K77"/>
    <mergeCell ref="A78:B78"/>
    <mergeCell ref="C78:K78"/>
    <mergeCell ref="V29:W29"/>
    <mergeCell ref="A1:W1"/>
    <mergeCell ref="A2:W2"/>
    <mergeCell ref="A3:W3"/>
    <mergeCell ref="A4:W4"/>
    <mergeCell ref="B5:C5"/>
    <mergeCell ref="D5:J5"/>
    <mergeCell ref="A51:B52"/>
    <mergeCell ref="C51:K52"/>
    <mergeCell ref="C38:K38"/>
    <mergeCell ref="C39:K40"/>
    <mergeCell ref="T11:V11"/>
    <mergeCell ref="A49:B50"/>
    <mergeCell ref="C49:K50"/>
    <mergeCell ref="A38:B38"/>
    <mergeCell ref="C41:K42"/>
    <mergeCell ref="C45:K46"/>
    <mergeCell ref="A39:B40"/>
    <mergeCell ref="A41:B42"/>
    <mergeCell ref="A12:W12"/>
    <mergeCell ref="I13:L13"/>
    <mergeCell ref="N13:Q13"/>
    <mergeCell ref="S13:V13"/>
    <mergeCell ref="A14:W14"/>
    <mergeCell ref="B31:F31"/>
    <mergeCell ref="G31:K31"/>
    <mergeCell ref="M31:S31"/>
    <mergeCell ref="T31:W31"/>
    <mergeCell ref="A30:W30"/>
    <mergeCell ref="A32:W32"/>
    <mergeCell ref="B33:W33"/>
    <mergeCell ref="K5:W5"/>
    <mergeCell ref="B7:F7"/>
    <mergeCell ref="G7:W7"/>
    <mergeCell ref="M9:Q9"/>
    <mergeCell ref="R9:T9"/>
    <mergeCell ref="U9:W9"/>
    <mergeCell ref="G9:K9"/>
    <mergeCell ref="A28:W28"/>
    <mergeCell ref="B21:V21"/>
    <mergeCell ref="A22:W22"/>
    <mergeCell ref="B27:C27"/>
    <mergeCell ref="D27:F27"/>
    <mergeCell ref="A26:W26"/>
    <mergeCell ref="G27:W27"/>
    <mergeCell ref="B29:K29"/>
    <mergeCell ref="L29:P29"/>
    <mergeCell ref="R29:T29"/>
    <mergeCell ref="A35:W35"/>
    <mergeCell ref="L43:R44"/>
    <mergeCell ref="T43:W44"/>
    <mergeCell ref="L45:R46"/>
    <mergeCell ref="L47:R48"/>
    <mergeCell ref="L49:R50"/>
    <mergeCell ref="V51:W52"/>
    <mergeCell ref="V53:W54"/>
    <mergeCell ref="V55:W56"/>
    <mergeCell ref="A53:B54"/>
    <mergeCell ref="C53:K54"/>
    <mergeCell ref="A36:W37"/>
    <mergeCell ref="U38:W38"/>
    <mergeCell ref="M38:R38"/>
    <mergeCell ref="L39:R40"/>
    <mergeCell ref="T39:W40"/>
    <mergeCell ref="L41:R42"/>
    <mergeCell ref="T57:W58"/>
    <mergeCell ref="T59:W60"/>
    <mergeCell ref="T61:W62"/>
    <mergeCell ref="A63:W64"/>
    <mergeCell ref="L65:R65"/>
    <mergeCell ref="T65:W65"/>
    <mergeCell ref="L66:R66"/>
    <mergeCell ref="T66:W66"/>
    <mergeCell ref="A59:B60"/>
    <mergeCell ref="C57:K58"/>
    <mergeCell ref="C65:K65"/>
    <mergeCell ref="C67:K67"/>
    <mergeCell ref="A65:B65"/>
    <mergeCell ref="T69:W69"/>
    <mergeCell ref="L70:R70"/>
    <mergeCell ref="T70:W70"/>
    <mergeCell ref="L71:R71"/>
    <mergeCell ref="L72:R72"/>
    <mergeCell ref="T73:W73"/>
    <mergeCell ref="L74:R74"/>
    <mergeCell ref="T74:W74"/>
    <mergeCell ref="T76:W76"/>
    <mergeCell ref="T77:W77"/>
    <mergeCell ref="T78:W78"/>
    <mergeCell ref="T79:W79"/>
    <mergeCell ref="T80:W80"/>
    <mergeCell ref="T81:W81"/>
    <mergeCell ref="T83:W83"/>
    <mergeCell ref="T84:W84"/>
    <mergeCell ref="T85:W85"/>
    <mergeCell ref="L86:R86"/>
    <mergeCell ref="T86:W86"/>
    <mergeCell ref="T90:W90"/>
    <mergeCell ref="T91:W91"/>
    <mergeCell ref="T92:W92"/>
    <mergeCell ref="T93:W93"/>
    <mergeCell ref="T94:W94"/>
    <mergeCell ref="T95:W95"/>
    <mergeCell ref="A89:B89"/>
    <mergeCell ref="C89:K89"/>
    <mergeCell ref="A90:A91"/>
    <mergeCell ref="A92:B92"/>
    <mergeCell ref="C92:K92"/>
    <mergeCell ref="A93:B93"/>
    <mergeCell ref="C93:K93"/>
    <mergeCell ref="C94:K94"/>
    <mergeCell ref="A95:B95"/>
    <mergeCell ref="C95:K95"/>
    <mergeCell ref="C90:K90"/>
    <mergeCell ref="A86:B86"/>
    <mergeCell ref="C86:K86"/>
    <mergeCell ref="C91:K91"/>
    <mergeCell ref="I111:K112"/>
    <mergeCell ref="L111:O112"/>
    <mergeCell ref="P111:P112"/>
    <mergeCell ref="T96:W96"/>
    <mergeCell ref="T97:W97"/>
    <mergeCell ref="A98:W99"/>
    <mergeCell ref="T100:W100"/>
    <mergeCell ref="T102:W102"/>
    <mergeCell ref="U101:W101"/>
    <mergeCell ref="M102:R102"/>
    <mergeCell ref="A103:W104"/>
    <mergeCell ref="C101:K101"/>
    <mergeCell ref="C96:K96"/>
    <mergeCell ref="C102:K102"/>
    <mergeCell ref="A101:A102"/>
    <mergeCell ref="A96:B96"/>
    <mergeCell ref="A97:B97"/>
    <mergeCell ref="C97:K97"/>
    <mergeCell ref="A100:B100"/>
    <mergeCell ref="C100:K100"/>
    <mergeCell ref="A87:W88"/>
    <mergeCell ref="A119:W119"/>
    <mergeCell ref="A120:K122"/>
    <mergeCell ref="L120:Q122"/>
    <mergeCell ref="R120:W122"/>
    <mergeCell ref="L67:R67"/>
    <mergeCell ref="A113:W113"/>
    <mergeCell ref="A114:P116"/>
    <mergeCell ref="Q114:S115"/>
    <mergeCell ref="T114:W114"/>
    <mergeCell ref="T115:W115"/>
    <mergeCell ref="Q116:W116"/>
    <mergeCell ref="A117:W117"/>
    <mergeCell ref="A118:C118"/>
    <mergeCell ref="D118:E118"/>
    <mergeCell ref="M118:O118"/>
    <mergeCell ref="P118:Q118"/>
    <mergeCell ref="R118:W118"/>
    <mergeCell ref="A105:W106"/>
    <mergeCell ref="A107:P109"/>
    <mergeCell ref="Q109:U109"/>
    <mergeCell ref="V109:W112"/>
    <mergeCell ref="A111:C112"/>
    <mergeCell ref="D111:G112"/>
    <mergeCell ref="H111:H112"/>
  </mergeCells>
  <phoneticPr fontId="2" type="noConversion"/>
  <pageMargins left="0.75" right="0.75" top="1" bottom="1" header="0.5" footer="0.5"/>
  <pageSetup paperSize="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dimension ref="A1:P41"/>
  <sheetViews>
    <sheetView topLeftCell="A13" workbookViewId="0">
      <selection activeCell="L10" sqref="L10"/>
    </sheetView>
  </sheetViews>
  <sheetFormatPr defaultColWidth="8.85546875" defaultRowHeight="27.6" customHeight="1"/>
  <cols>
    <col min="1" max="1" width="6.7109375" style="2" customWidth="1"/>
    <col min="2" max="2" width="9.7109375" style="2" customWidth="1"/>
    <col min="3" max="3" width="7" style="2" customWidth="1"/>
    <col min="4" max="4" width="9" style="2" customWidth="1"/>
    <col min="5" max="5" width="4.5703125" style="2" customWidth="1"/>
    <col min="6" max="6" width="5.28515625" style="2" customWidth="1"/>
    <col min="7" max="7" width="3.42578125" style="2" customWidth="1"/>
    <col min="8" max="8" width="10" style="2" customWidth="1"/>
    <col min="9" max="9" width="8.28515625" style="2" customWidth="1"/>
    <col min="10" max="10" width="10.7109375" style="2" customWidth="1"/>
    <col min="11" max="11" width="9.5703125" style="2" customWidth="1"/>
    <col min="12" max="12" width="8.7109375" style="2" customWidth="1"/>
    <col min="13" max="14" width="9.7109375" style="2" customWidth="1"/>
    <col min="15" max="15" width="8.42578125" style="2" customWidth="1"/>
    <col min="16" max="16" width="10.28515625" style="2" customWidth="1"/>
    <col min="17" max="16384" width="8.85546875" style="2"/>
  </cols>
  <sheetData>
    <row r="1" spans="1:16" ht="17.45" customHeight="1">
      <c r="A1" s="164"/>
      <c r="B1" s="807" t="s">
        <v>105</v>
      </c>
      <c r="C1" s="808"/>
      <c r="D1" s="808"/>
      <c r="E1" s="808"/>
      <c r="F1" s="808"/>
      <c r="G1" s="808"/>
      <c r="H1" s="808"/>
      <c r="I1" s="808"/>
      <c r="J1" s="808"/>
      <c r="K1" s="808"/>
    </row>
    <row r="2" spans="1:16" ht="14.45" customHeight="1">
      <c r="A2" s="164"/>
      <c r="B2" s="164"/>
      <c r="C2" s="164"/>
      <c r="D2" s="163"/>
      <c r="E2" s="164"/>
      <c r="F2" s="164"/>
      <c r="G2" s="164"/>
      <c r="H2" s="164"/>
      <c r="I2" s="165"/>
      <c r="J2" s="165"/>
    </row>
    <row r="3" spans="1:16" ht="25.15" customHeight="1">
      <c r="A3" s="195" t="s">
        <v>267</v>
      </c>
      <c r="B3" s="84"/>
      <c r="C3" s="84"/>
      <c r="D3" s="84"/>
      <c r="E3" s="812" t="str">
        <f>T(' 300.00 '!G7:W7)</f>
        <v/>
      </c>
      <c r="F3" s="813"/>
      <c r="G3" s="813"/>
      <c r="H3" s="813"/>
      <c r="I3" s="813"/>
      <c r="J3" s="813"/>
      <c r="K3" s="813"/>
      <c r="L3" s="813"/>
      <c r="M3" s="813"/>
      <c r="N3" s="813"/>
      <c r="O3" s="813"/>
      <c r="P3" s="813"/>
    </row>
    <row r="4" spans="1:16" ht="19.899999999999999" customHeight="1">
      <c r="A4" s="807" t="s">
        <v>238</v>
      </c>
      <c r="B4" s="808"/>
      <c r="C4" s="808"/>
      <c r="D4" s="808"/>
      <c r="E4" s="809">
        <f>' 300.00 '!D5</f>
        <v>0</v>
      </c>
      <c r="F4" s="810"/>
      <c r="G4" s="810"/>
      <c r="H4" s="810"/>
      <c r="I4" s="810"/>
      <c r="J4" s="416"/>
      <c r="K4" s="416"/>
      <c r="L4" s="416"/>
      <c r="M4" s="416"/>
      <c r="N4" s="416"/>
      <c r="O4" s="416"/>
      <c r="P4" s="416"/>
    </row>
    <row r="5" spans="1:16" ht="19.149999999999999" customHeight="1">
      <c r="A5" s="807" t="s">
        <v>104</v>
      </c>
      <c r="B5" s="808"/>
      <c r="C5" s="808"/>
      <c r="D5" s="808"/>
      <c r="E5" s="811">
        <f>' 300.00 '!L9</f>
        <v>0</v>
      </c>
      <c r="F5" s="811"/>
      <c r="G5" s="811">
        <f>' 300.00 '!R9</f>
        <v>0</v>
      </c>
      <c r="H5" s="811"/>
      <c r="I5" s="416"/>
      <c r="J5" s="416"/>
      <c r="K5" s="416"/>
      <c r="L5" s="416"/>
      <c r="M5" s="416"/>
      <c r="N5" s="416"/>
      <c r="O5" s="416"/>
      <c r="P5" s="416"/>
    </row>
    <row r="6" spans="1:16" ht="12" customHeight="1" thickBot="1">
      <c r="P6" s="142" t="s">
        <v>304</v>
      </c>
    </row>
    <row r="7" spans="1:16" ht="27.6" customHeight="1">
      <c r="A7" s="762" t="s">
        <v>11</v>
      </c>
      <c r="B7" s="764" t="s">
        <v>12</v>
      </c>
      <c r="C7" s="765"/>
      <c r="D7" s="765"/>
      <c r="E7" s="765"/>
      <c r="F7" s="765"/>
      <c r="G7" s="766"/>
      <c r="H7" s="788" t="s">
        <v>88</v>
      </c>
      <c r="I7" s="789"/>
      <c r="J7" s="790"/>
      <c r="K7" s="791" t="s">
        <v>25</v>
      </c>
      <c r="L7" s="792"/>
      <c r="M7" s="793"/>
      <c r="N7" s="791" t="s">
        <v>211</v>
      </c>
      <c r="O7" s="802"/>
      <c r="P7" s="803"/>
    </row>
    <row r="8" spans="1:16" ht="54.6" customHeight="1" thickBot="1">
      <c r="A8" s="763"/>
      <c r="B8" s="767"/>
      <c r="C8" s="768"/>
      <c r="D8" s="768"/>
      <c r="E8" s="768"/>
      <c r="F8" s="768"/>
      <c r="G8" s="769"/>
      <c r="H8" s="399" t="s">
        <v>272</v>
      </c>
      <c r="I8" s="400" t="s">
        <v>271</v>
      </c>
      <c r="J8" s="400" t="s">
        <v>270</v>
      </c>
      <c r="K8" s="399" t="s">
        <v>272</v>
      </c>
      <c r="L8" s="400" t="s">
        <v>271</v>
      </c>
      <c r="M8" s="400" t="s">
        <v>270</v>
      </c>
      <c r="N8" s="399" t="s">
        <v>272</v>
      </c>
      <c r="O8" s="400" t="s">
        <v>271</v>
      </c>
      <c r="P8" s="401" t="s">
        <v>270</v>
      </c>
    </row>
    <row r="9" spans="1:16" ht="34.9" customHeight="1">
      <c r="A9" s="196" t="s">
        <v>3</v>
      </c>
      <c r="B9" s="781" t="s">
        <v>210</v>
      </c>
      <c r="C9" s="782"/>
      <c r="D9" s="782"/>
      <c r="E9" s="782"/>
      <c r="F9" s="782"/>
      <c r="G9" s="783"/>
      <c r="H9" s="267">
        <f t="shared" ref="H9:P9" si="0">(H10+H11+H12+H13+H14+H15+H16+H17+H18+H19+H20+H21)</f>
        <v>0</v>
      </c>
      <c r="I9" s="267">
        <f t="shared" si="0"/>
        <v>0</v>
      </c>
      <c r="J9" s="267">
        <f t="shared" si="0"/>
        <v>0</v>
      </c>
      <c r="K9" s="267">
        <f t="shared" si="0"/>
        <v>0</v>
      </c>
      <c r="L9" s="267">
        <f t="shared" si="0"/>
        <v>0</v>
      </c>
      <c r="M9" s="267">
        <f t="shared" si="0"/>
        <v>0</v>
      </c>
      <c r="N9" s="267">
        <f t="shared" si="0"/>
        <v>0</v>
      </c>
      <c r="O9" s="267">
        <f t="shared" si="0"/>
        <v>0</v>
      </c>
      <c r="P9" s="267">
        <f t="shared" si="0"/>
        <v>0</v>
      </c>
    </row>
    <row r="10" spans="1:16" ht="27.6" customHeight="1">
      <c r="A10" s="197">
        <v>1</v>
      </c>
      <c r="B10" s="770" t="s">
        <v>13</v>
      </c>
      <c r="C10" s="770"/>
      <c r="D10" s="770"/>
      <c r="E10" s="770"/>
      <c r="F10" s="770"/>
      <c r="G10" s="770"/>
      <c r="H10" s="200"/>
      <c r="I10" s="201"/>
      <c r="J10" s="201"/>
      <c r="K10" s="201"/>
      <c r="L10" s="201"/>
      <c r="M10" s="201"/>
      <c r="N10" s="201"/>
      <c r="O10" s="201"/>
      <c r="P10" s="201"/>
    </row>
    <row r="11" spans="1:16" ht="27.6" customHeight="1">
      <c r="A11" s="197">
        <v>2</v>
      </c>
      <c r="B11" s="784" t="s">
        <v>93</v>
      </c>
      <c r="C11" s="785"/>
      <c r="D11" s="785"/>
      <c r="E11" s="785"/>
      <c r="F11" s="785"/>
      <c r="G11" s="786"/>
      <c r="H11" s="202"/>
      <c r="I11" s="203"/>
      <c r="J11" s="203"/>
      <c r="K11" s="203"/>
      <c r="L11" s="203"/>
      <c r="M11" s="203"/>
      <c r="N11" s="203"/>
      <c r="O11" s="203"/>
      <c r="P11" s="203"/>
    </row>
    <row r="12" spans="1:16" ht="27.6" customHeight="1">
      <c r="A12" s="197">
        <v>3</v>
      </c>
      <c r="B12" s="770" t="s">
        <v>213</v>
      </c>
      <c r="C12" s="770"/>
      <c r="D12" s="770"/>
      <c r="E12" s="770"/>
      <c r="F12" s="770"/>
      <c r="G12" s="770"/>
      <c r="H12" s="204"/>
      <c r="I12" s="203"/>
      <c r="J12" s="203"/>
      <c r="K12" s="205"/>
      <c r="L12" s="205"/>
      <c r="M12" s="205"/>
      <c r="N12" s="205"/>
      <c r="O12" s="205"/>
      <c r="P12" s="203"/>
    </row>
    <row r="13" spans="1:16" ht="27.6" customHeight="1">
      <c r="A13" s="197">
        <v>4</v>
      </c>
      <c r="B13" s="770" t="s">
        <v>214</v>
      </c>
      <c r="C13" s="770"/>
      <c r="D13" s="770"/>
      <c r="E13" s="770"/>
      <c r="F13" s="770"/>
      <c r="G13" s="770"/>
      <c r="H13" s="206"/>
      <c r="I13" s="203"/>
      <c r="J13" s="203"/>
      <c r="K13" s="203"/>
      <c r="L13" s="203"/>
      <c r="M13" s="203"/>
      <c r="N13" s="203"/>
      <c r="O13" s="203"/>
      <c r="P13" s="203"/>
    </row>
    <row r="14" spans="1:16" ht="27.6" customHeight="1">
      <c r="A14" s="197">
        <v>5</v>
      </c>
      <c r="B14" s="770" t="s">
        <v>90</v>
      </c>
      <c r="C14" s="770"/>
      <c r="D14" s="770"/>
      <c r="E14" s="770"/>
      <c r="F14" s="770"/>
      <c r="G14" s="770"/>
      <c r="H14" s="202"/>
      <c r="I14" s="201"/>
      <c r="J14" s="201"/>
      <c r="K14" s="203"/>
      <c r="L14" s="205"/>
      <c r="M14" s="205"/>
      <c r="N14" s="205"/>
      <c r="O14" s="203"/>
      <c r="P14" s="205"/>
    </row>
    <row r="15" spans="1:16" ht="27.6" customHeight="1">
      <c r="A15" s="197">
        <v>6</v>
      </c>
      <c r="B15" s="770" t="s">
        <v>91</v>
      </c>
      <c r="C15" s="770"/>
      <c r="D15" s="770"/>
      <c r="E15" s="770"/>
      <c r="F15" s="770"/>
      <c r="G15" s="770"/>
      <c r="H15" s="202"/>
      <c r="I15" s="203"/>
      <c r="J15" s="203"/>
      <c r="K15" s="203"/>
      <c r="L15" s="203"/>
      <c r="M15" s="203"/>
      <c r="N15" s="203"/>
      <c r="O15" s="203"/>
      <c r="P15" s="203"/>
    </row>
    <row r="16" spans="1:16" ht="27.6" customHeight="1">
      <c r="A16" s="197">
        <v>7</v>
      </c>
      <c r="B16" s="770" t="s">
        <v>92</v>
      </c>
      <c r="C16" s="770"/>
      <c r="D16" s="770"/>
      <c r="E16" s="770"/>
      <c r="F16" s="770"/>
      <c r="G16" s="770"/>
      <c r="H16" s="202"/>
      <c r="I16" s="203"/>
      <c r="J16" s="203"/>
      <c r="K16" s="203"/>
      <c r="L16" s="203"/>
      <c r="M16" s="203"/>
      <c r="N16" s="203"/>
      <c r="O16" s="203"/>
      <c r="P16" s="203"/>
    </row>
    <row r="17" spans="1:16" ht="27.6" customHeight="1">
      <c r="A17" s="197">
        <v>8</v>
      </c>
      <c r="B17" s="784" t="s">
        <v>212</v>
      </c>
      <c r="C17" s="785"/>
      <c r="D17" s="785"/>
      <c r="E17" s="785"/>
      <c r="F17" s="785"/>
      <c r="G17" s="786"/>
      <c r="H17" s="207"/>
      <c r="I17" s="203"/>
      <c r="J17" s="203"/>
      <c r="K17" s="205"/>
      <c r="L17" s="203"/>
      <c r="M17" s="203"/>
      <c r="N17" s="203"/>
      <c r="O17" s="205"/>
      <c r="P17" s="203"/>
    </row>
    <row r="18" spans="1:16" ht="27.6" customHeight="1">
      <c r="A18" s="197">
        <v>9</v>
      </c>
      <c r="B18" s="784" t="s">
        <v>268</v>
      </c>
      <c r="C18" s="785"/>
      <c r="D18" s="785"/>
      <c r="E18" s="785"/>
      <c r="F18" s="785"/>
      <c r="G18" s="787"/>
      <c r="H18" s="208"/>
      <c r="I18" s="203"/>
      <c r="J18" s="203"/>
      <c r="K18" s="203"/>
      <c r="L18" s="203"/>
      <c r="M18" s="203"/>
      <c r="N18" s="203"/>
      <c r="O18" s="203"/>
      <c r="P18" s="203"/>
    </row>
    <row r="19" spans="1:16" ht="37.5" customHeight="1">
      <c r="A19" s="197">
        <v>10</v>
      </c>
      <c r="B19" s="777" t="s">
        <v>94</v>
      </c>
      <c r="C19" s="777"/>
      <c r="D19" s="777"/>
      <c r="E19" s="777"/>
      <c r="F19" s="777"/>
      <c r="G19" s="777"/>
      <c r="H19" s="209"/>
      <c r="I19" s="210"/>
      <c r="J19" s="210"/>
      <c r="K19" s="210"/>
      <c r="L19" s="203"/>
      <c r="M19" s="203"/>
      <c r="N19" s="203"/>
      <c r="O19" s="203"/>
      <c r="P19" s="203"/>
    </row>
    <row r="20" spans="1:16" ht="40.5" customHeight="1">
      <c r="A20" s="197">
        <v>11</v>
      </c>
      <c r="B20" s="774" t="s">
        <v>411</v>
      </c>
      <c r="C20" s="775"/>
      <c r="D20" s="775"/>
      <c r="E20" s="775"/>
      <c r="F20" s="775"/>
      <c r="G20" s="776"/>
      <c r="H20" s="203"/>
      <c r="I20" s="203"/>
      <c r="J20" s="203"/>
      <c r="K20" s="203"/>
      <c r="L20" s="203"/>
      <c r="M20" s="203"/>
      <c r="N20" s="203"/>
      <c r="O20" s="203"/>
      <c r="P20" s="203"/>
    </row>
    <row r="21" spans="1:16" ht="27.6" customHeight="1">
      <c r="A21" s="283">
        <v>12</v>
      </c>
      <c r="B21" s="778" t="s">
        <v>95</v>
      </c>
      <c r="C21" s="779"/>
      <c r="D21" s="779"/>
      <c r="E21" s="779"/>
      <c r="F21" s="779"/>
      <c r="G21" s="780"/>
      <c r="H21" s="203"/>
      <c r="I21" s="203"/>
      <c r="J21" s="203"/>
      <c r="K21" s="203"/>
      <c r="L21" s="203"/>
      <c r="M21" s="203"/>
      <c r="N21" s="203"/>
      <c r="O21" s="203"/>
      <c r="P21" s="203"/>
    </row>
    <row r="22" spans="1:16" ht="27.6" customHeight="1">
      <c r="A22" s="198" t="s">
        <v>10</v>
      </c>
      <c r="B22" s="804" t="s">
        <v>209</v>
      </c>
      <c r="C22" s="805"/>
      <c r="D22" s="805"/>
      <c r="E22" s="805"/>
      <c r="F22" s="805"/>
      <c r="G22" s="806"/>
      <c r="H22" s="80">
        <f t="shared" ref="H22:P22" si="1">(H23+H24+H25+H26+H27+H28+H29+H30)</f>
        <v>0</v>
      </c>
      <c r="I22" s="81">
        <f t="shared" si="1"/>
        <v>0</v>
      </c>
      <c r="J22" s="81">
        <f t="shared" si="1"/>
        <v>0</v>
      </c>
      <c r="K22" s="81">
        <f t="shared" si="1"/>
        <v>0</v>
      </c>
      <c r="L22" s="81">
        <f t="shared" si="1"/>
        <v>0</v>
      </c>
      <c r="M22" s="81">
        <f t="shared" si="1"/>
        <v>0</v>
      </c>
      <c r="N22" s="81">
        <f t="shared" si="1"/>
        <v>0</v>
      </c>
      <c r="O22" s="81">
        <f t="shared" si="1"/>
        <v>0</v>
      </c>
      <c r="P22" s="26">
        <f t="shared" si="1"/>
        <v>0</v>
      </c>
    </row>
    <row r="23" spans="1:16" ht="47.25" customHeight="1">
      <c r="A23" s="155">
        <v>1</v>
      </c>
      <c r="B23" s="795" t="s">
        <v>96</v>
      </c>
      <c r="C23" s="796"/>
      <c r="D23" s="796"/>
      <c r="E23" s="796"/>
      <c r="F23" s="796"/>
      <c r="G23" s="780"/>
      <c r="H23" s="201"/>
      <c r="I23" s="203"/>
      <c r="J23" s="203"/>
      <c r="K23" s="205"/>
      <c r="L23" s="203"/>
      <c r="M23" s="203"/>
      <c r="N23" s="203"/>
      <c r="O23" s="205"/>
      <c r="P23" s="203"/>
    </row>
    <row r="24" spans="1:16" ht="27.6" customHeight="1">
      <c r="A24" s="155">
        <v>2</v>
      </c>
      <c r="B24" s="795" t="s">
        <v>97</v>
      </c>
      <c r="C24" s="796"/>
      <c r="D24" s="796"/>
      <c r="E24" s="796"/>
      <c r="F24" s="796"/>
      <c r="G24" s="780"/>
      <c r="H24" s="203"/>
      <c r="I24" s="203"/>
      <c r="J24" s="203"/>
      <c r="K24" s="203"/>
      <c r="L24" s="203"/>
      <c r="M24" s="203"/>
      <c r="N24" s="203"/>
      <c r="O24" s="203"/>
      <c r="P24" s="203"/>
    </row>
    <row r="25" spans="1:16" ht="27.6" customHeight="1">
      <c r="A25" s="155">
        <v>3</v>
      </c>
      <c r="B25" s="795" t="s">
        <v>98</v>
      </c>
      <c r="C25" s="796"/>
      <c r="D25" s="796"/>
      <c r="E25" s="796"/>
      <c r="F25" s="796"/>
      <c r="G25" s="780"/>
      <c r="H25" s="203"/>
      <c r="I25" s="203"/>
      <c r="J25" s="203"/>
      <c r="K25" s="203"/>
      <c r="L25" s="203"/>
      <c r="M25" s="203"/>
      <c r="N25" s="203"/>
      <c r="O25" s="203"/>
      <c r="P25" s="203"/>
    </row>
    <row r="26" spans="1:16" ht="34.15" customHeight="1">
      <c r="A26" s="155">
        <v>4</v>
      </c>
      <c r="B26" s="795" t="s">
        <v>99</v>
      </c>
      <c r="C26" s="796"/>
      <c r="D26" s="796"/>
      <c r="E26" s="796"/>
      <c r="F26" s="796"/>
      <c r="G26" s="780"/>
      <c r="H26" s="203"/>
      <c r="I26" s="203"/>
      <c r="J26" s="203"/>
      <c r="K26" s="203"/>
      <c r="L26" s="203"/>
      <c r="M26" s="203"/>
      <c r="N26" s="203"/>
      <c r="O26" s="203"/>
      <c r="P26" s="203"/>
    </row>
    <row r="27" spans="1:16" ht="27.6" customHeight="1">
      <c r="A27" s="155">
        <v>5</v>
      </c>
      <c r="B27" s="795" t="s">
        <v>100</v>
      </c>
      <c r="C27" s="796"/>
      <c r="D27" s="796"/>
      <c r="E27" s="796"/>
      <c r="F27" s="796"/>
      <c r="G27" s="780"/>
      <c r="H27" s="203"/>
      <c r="I27" s="203"/>
      <c r="J27" s="203"/>
      <c r="K27" s="203"/>
      <c r="L27" s="203"/>
      <c r="M27" s="203"/>
      <c r="N27" s="203"/>
      <c r="O27" s="203"/>
      <c r="P27" s="203"/>
    </row>
    <row r="28" spans="1:16" ht="27.6" customHeight="1">
      <c r="A28" s="155">
        <v>6</v>
      </c>
      <c r="B28" s="795" t="s">
        <v>101</v>
      </c>
      <c r="C28" s="796"/>
      <c r="D28" s="796"/>
      <c r="E28" s="796"/>
      <c r="F28" s="796"/>
      <c r="G28" s="780"/>
      <c r="H28" s="203"/>
      <c r="I28" s="203"/>
      <c r="J28" s="203"/>
      <c r="K28" s="203"/>
      <c r="L28" s="203"/>
      <c r="M28" s="203"/>
      <c r="N28" s="203"/>
      <c r="O28" s="203"/>
      <c r="P28" s="203"/>
    </row>
    <row r="29" spans="1:16" ht="29.45" customHeight="1">
      <c r="A29" s="155">
        <v>7</v>
      </c>
      <c r="B29" s="795" t="s">
        <v>269</v>
      </c>
      <c r="C29" s="796"/>
      <c r="D29" s="796"/>
      <c r="E29" s="796"/>
      <c r="F29" s="796"/>
      <c r="G29" s="780"/>
      <c r="H29" s="201"/>
      <c r="I29" s="205"/>
      <c r="J29" s="205"/>
      <c r="K29" s="205"/>
      <c r="L29" s="205"/>
      <c r="M29" s="205"/>
      <c r="N29" s="205"/>
      <c r="O29" s="205"/>
      <c r="P29" s="203"/>
    </row>
    <row r="30" spans="1:16" ht="23.45" customHeight="1">
      <c r="A30" s="155">
        <v>8</v>
      </c>
      <c r="B30" s="795" t="s">
        <v>269</v>
      </c>
      <c r="C30" s="796"/>
      <c r="D30" s="796"/>
      <c r="E30" s="796"/>
      <c r="F30" s="796"/>
      <c r="G30" s="780"/>
      <c r="H30" s="201"/>
      <c r="I30" s="205"/>
      <c r="J30" s="205"/>
      <c r="K30" s="205"/>
      <c r="L30" s="205"/>
      <c r="M30" s="205"/>
      <c r="N30" s="205"/>
      <c r="O30" s="205"/>
      <c r="P30" s="203"/>
    </row>
    <row r="31" spans="1:16" ht="27.6" customHeight="1" thickBot="1">
      <c r="A31" s="184" t="s">
        <v>215</v>
      </c>
      <c r="B31" s="797" t="s">
        <v>170</v>
      </c>
      <c r="C31" s="798"/>
      <c r="D31" s="798"/>
      <c r="E31" s="798"/>
      <c r="F31" s="798"/>
      <c r="G31" s="799"/>
      <c r="H31" s="268">
        <f t="shared" ref="H31:P31" si="2">(H9+H22)</f>
        <v>0</v>
      </c>
      <c r="I31" s="268">
        <f t="shared" si="2"/>
        <v>0</v>
      </c>
      <c r="J31" s="268">
        <f t="shared" si="2"/>
        <v>0</v>
      </c>
      <c r="K31" s="268">
        <f t="shared" si="2"/>
        <v>0</v>
      </c>
      <c r="L31" s="268">
        <f t="shared" si="2"/>
        <v>0</v>
      </c>
      <c r="M31" s="268">
        <f t="shared" si="2"/>
        <v>0</v>
      </c>
      <c r="N31" s="268">
        <f t="shared" si="2"/>
        <v>0</v>
      </c>
      <c r="O31" s="268">
        <f t="shared" si="2"/>
        <v>0</v>
      </c>
      <c r="P31" s="268">
        <f t="shared" si="2"/>
        <v>0</v>
      </c>
    </row>
    <row r="32" spans="1:16" ht="27.6" customHeight="1" thickBot="1">
      <c r="A32" s="199" t="s">
        <v>215</v>
      </c>
      <c r="B32" s="800"/>
      <c r="C32" s="801"/>
      <c r="D32" s="801"/>
      <c r="E32" s="801"/>
      <c r="F32" s="801"/>
      <c r="G32" s="801"/>
      <c r="H32" s="771">
        <f>(H31+I31+J31)</f>
        <v>0</v>
      </c>
      <c r="I32" s="772"/>
      <c r="J32" s="773"/>
      <c r="K32" s="771">
        <f>(K31+L31+M31)</f>
        <v>0</v>
      </c>
      <c r="L32" s="772"/>
      <c r="M32" s="773"/>
      <c r="N32" s="794">
        <f>(N31+O31+P31)</f>
        <v>0</v>
      </c>
      <c r="O32" s="456"/>
      <c r="P32" s="457"/>
    </row>
    <row r="33" spans="1:10" ht="10.15" customHeight="1">
      <c r="A33" s="211"/>
      <c r="B33" s="212"/>
      <c r="C33" s="212"/>
      <c r="D33" s="167"/>
      <c r="E33" s="167"/>
      <c r="F33" s="167"/>
      <c r="G33" s="167"/>
      <c r="H33" s="167"/>
      <c r="I33" s="167"/>
      <c r="J33" s="165"/>
    </row>
    <row r="34" spans="1:10" s="93" customFormat="1" ht="10.9" customHeight="1">
      <c r="A34" s="211"/>
      <c r="B34" s="212"/>
      <c r="C34" s="212"/>
      <c r="D34" s="213"/>
      <c r="E34" s="213"/>
      <c r="F34" s="213"/>
      <c r="G34" s="213"/>
      <c r="H34" s="213"/>
      <c r="I34" s="213"/>
      <c r="J34" s="214"/>
    </row>
    <row r="35" spans="1:10" s="93" customFormat="1" ht="18.600000000000001" customHeight="1">
      <c r="A35" s="215" t="s">
        <v>295</v>
      </c>
      <c r="B35" s="216"/>
      <c r="C35" s="216"/>
      <c r="D35" s="217"/>
      <c r="E35" s="217"/>
      <c r="F35" s="214"/>
      <c r="G35" s="214"/>
      <c r="H35" s="214"/>
      <c r="I35" s="214"/>
      <c r="J35" s="214"/>
    </row>
    <row r="36" spans="1:10" s="93" customFormat="1" ht="12">
      <c r="A36" s="215" t="s">
        <v>297</v>
      </c>
      <c r="B36" s="216"/>
      <c r="C36" s="216"/>
      <c r="D36" s="216"/>
      <c r="E36" s="216"/>
      <c r="F36" s="165"/>
      <c r="G36" s="214"/>
      <c r="H36" s="214"/>
      <c r="I36" s="214"/>
      <c r="J36" s="214"/>
    </row>
    <row r="37" spans="1:10" ht="19.149999999999999" customHeight="1">
      <c r="A37" s="215" t="s">
        <v>295</v>
      </c>
      <c r="B37" s="216"/>
      <c r="C37" s="216"/>
      <c r="D37" s="216"/>
      <c r="E37" s="216"/>
      <c r="F37" s="165"/>
      <c r="G37" s="165"/>
      <c r="H37" s="165"/>
      <c r="I37" s="165"/>
      <c r="J37" s="165"/>
    </row>
    <row r="38" spans="1:10" ht="16.149999999999999" customHeight="1">
      <c r="A38" s="215" t="s">
        <v>296</v>
      </c>
      <c r="B38" s="216"/>
      <c r="C38" s="216"/>
      <c r="D38" s="217"/>
      <c r="E38" s="216"/>
      <c r="F38" s="165"/>
      <c r="G38" s="165"/>
      <c r="H38" s="165"/>
      <c r="I38" s="165"/>
      <c r="J38" s="165"/>
    </row>
    <row r="39" spans="1:10" ht="19.899999999999999" customHeight="1">
      <c r="A39" s="215" t="s">
        <v>298</v>
      </c>
      <c r="B39" s="216"/>
      <c r="C39" s="216"/>
      <c r="D39" s="216"/>
      <c r="E39" s="216"/>
      <c r="F39" s="165"/>
      <c r="G39" s="165"/>
      <c r="H39" s="165"/>
      <c r="I39" s="165"/>
      <c r="J39" s="165"/>
    </row>
    <row r="40" spans="1:10" ht="13.15" customHeight="1">
      <c r="A40" s="215" t="s">
        <v>299</v>
      </c>
      <c r="B40" s="216"/>
      <c r="C40" s="216"/>
      <c r="D40" s="216"/>
      <c r="E40" s="216"/>
      <c r="F40" s="165"/>
      <c r="G40" s="165"/>
      <c r="H40" s="165"/>
      <c r="I40" s="165"/>
      <c r="J40" s="165"/>
    </row>
    <row r="41" spans="1:10" ht="27.6" customHeight="1">
      <c r="A41" s="165"/>
      <c r="B41" s="165"/>
      <c r="C41" s="165"/>
      <c r="D41" s="165"/>
      <c r="E41" s="165"/>
      <c r="F41" s="165"/>
      <c r="G41" s="165"/>
      <c r="H41" s="165"/>
      <c r="I41" s="165"/>
      <c r="J41" s="165"/>
    </row>
  </sheetData>
  <sheetProtection sheet="1" formatCells="0" formatColumns="0" formatRows="0" insertColumns="0" insertRows="0"/>
  <mergeCells count="39">
    <mergeCell ref="B1:K1"/>
    <mergeCell ref="A4:D4"/>
    <mergeCell ref="E4:I4"/>
    <mergeCell ref="A5:D5"/>
    <mergeCell ref="E5:F5"/>
    <mergeCell ref="G5:H5"/>
    <mergeCell ref="E3:P3"/>
    <mergeCell ref="N7:P7"/>
    <mergeCell ref="B17:G17"/>
    <mergeCell ref="B22:G22"/>
    <mergeCell ref="B23:G23"/>
    <mergeCell ref="B26:G26"/>
    <mergeCell ref="B24:G24"/>
    <mergeCell ref="B25:G25"/>
    <mergeCell ref="B15:G15"/>
    <mergeCell ref="B10:G10"/>
    <mergeCell ref="N32:P32"/>
    <mergeCell ref="B27:G27"/>
    <mergeCell ref="B28:G28"/>
    <mergeCell ref="B29:G29"/>
    <mergeCell ref="B31:G31"/>
    <mergeCell ref="B32:G32"/>
    <mergeCell ref="B30:G30"/>
    <mergeCell ref="A7:A8"/>
    <mergeCell ref="B7:G8"/>
    <mergeCell ref="B16:G16"/>
    <mergeCell ref="H32:J32"/>
    <mergeCell ref="K32:M32"/>
    <mergeCell ref="B20:G20"/>
    <mergeCell ref="B19:G19"/>
    <mergeCell ref="B21:G21"/>
    <mergeCell ref="B9:G9"/>
    <mergeCell ref="B11:G11"/>
    <mergeCell ref="B12:G12"/>
    <mergeCell ref="B13:G13"/>
    <mergeCell ref="B18:G18"/>
    <mergeCell ref="B14:G14"/>
    <mergeCell ref="H7:J7"/>
    <mergeCell ref="K7:M7"/>
  </mergeCells>
  <phoneticPr fontId="2" type="noConversion"/>
  <pageMargins left="0.75" right="0.75" top="1" bottom="1" header="0.5" footer="0.5"/>
  <pageSetup paperSize="9" orientation="landscape" verticalDpi="0" r:id="rId1"/>
  <headerFooter alignWithMargins="0"/>
  <legacyDrawing r:id="rId2"/>
</worksheet>
</file>

<file path=xl/worksheets/sheet4.xml><?xml version="1.0" encoding="utf-8"?>
<worksheet xmlns="http://schemas.openxmlformats.org/spreadsheetml/2006/main" xmlns:r="http://schemas.openxmlformats.org/officeDocument/2006/relationships">
  <dimension ref="A1:P27"/>
  <sheetViews>
    <sheetView topLeftCell="A13" workbookViewId="0">
      <selection activeCell="H8" sqref="H8"/>
    </sheetView>
  </sheetViews>
  <sheetFormatPr defaultRowHeight="12"/>
  <cols>
    <col min="1" max="1" width="6.140625" style="93" customWidth="1"/>
    <col min="2" max="2" width="13.7109375" style="93" customWidth="1"/>
    <col min="3" max="4" width="12" style="93" customWidth="1"/>
    <col min="5" max="5" width="13.7109375" style="93" customWidth="1"/>
    <col min="6" max="6" width="15.140625" style="93" customWidth="1"/>
    <col min="7" max="7" width="13.85546875" style="93" customWidth="1"/>
    <col min="8" max="8" width="13.28515625" style="93" customWidth="1"/>
    <col min="9" max="9" width="9.42578125" style="93" customWidth="1"/>
    <col min="10" max="10" width="11.28515625" style="93" customWidth="1"/>
    <col min="11" max="256" width="8.85546875" style="93"/>
    <col min="257" max="257" width="4.7109375" style="93" customWidth="1"/>
    <col min="258" max="258" width="20" style="93" customWidth="1"/>
    <col min="259" max="259" width="17.42578125" style="93" customWidth="1"/>
    <col min="260" max="260" width="13" style="93" customWidth="1"/>
    <col min="261" max="261" width="14.7109375" style="93" customWidth="1"/>
    <col min="262" max="262" width="15.140625" style="93" customWidth="1"/>
    <col min="263" max="263" width="13.85546875" style="93" customWidth="1"/>
    <col min="264" max="264" width="15.7109375" style="93" customWidth="1"/>
    <col min="265" max="265" width="8.85546875" style="93"/>
    <col min="266" max="266" width="11.28515625" style="93" customWidth="1"/>
    <col min="267" max="512" width="8.85546875" style="93"/>
    <col min="513" max="513" width="4.7109375" style="93" customWidth="1"/>
    <col min="514" max="514" width="20" style="93" customWidth="1"/>
    <col min="515" max="515" width="17.42578125" style="93" customWidth="1"/>
    <col min="516" max="516" width="13" style="93" customWidth="1"/>
    <col min="517" max="517" width="14.7109375" style="93" customWidth="1"/>
    <col min="518" max="518" width="15.140625" style="93" customWidth="1"/>
    <col min="519" max="519" width="13.85546875" style="93" customWidth="1"/>
    <col min="520" max="520" width="15.7109375" style="93" customWidth="1"/>
    <col min="521" max="521" width="8.85546875" style="93"/>
    <col min="522" max="522" width="11.28515625" style="93" customWidth="1"/>
    <col min="523" max="768" width="8.85546875" style="93"/>
    <col min="769" max="769" width="4.7109375" style="93" customWidth="1"/>
    <col min="770" max="770" width="20" style="93" customWidth="1"/>
    <col min="771" max="771" width="17.42578125" style="93" customWidth="1"/>
    <col min="772" max="772" width="13" style="93" customWidth="1"/>
    <col min="773" max="773" width="14.7109375" style="93" customWidth="1"/>
    <col min="774" max="774" width="15.140625" style="93" customWidth="1"/>
    <col min="775" max="775" width="13.85546875" style="93" customWidth="1"/>
    <col min="776" max="776" width="15.7109375" style="93" customWidth="1"/>
    <col min="777" max="777" width="8.85546875" style="93"/>
    <col min="778" max="778" width="11.28515625" style="93" customWidth="1"/>
    <col min="779" max="1024" width="8.85546875" style="93"/>
    <col min="1025" max="1025" width="4.7109375" style="93" customWidth="1"/>
    <col min="1026" max="1026" width="20" style="93" customWidth="1"/>
    <col min="1027" max="1027" width="17.42578125" style="93" customWidth="1"/>
    <col min="1028" max="1028" width="13" style="93" customWidth="1"/>
    <col min="1029" max="1029" width="14.7109375" style="93" customWidth="1"/>
    <col min="1030" max="1030" width="15.140625" style="93" customWidth="1"/>
    <col min="1031" max="1031" width="13.85546875" style="93" customWidth="1"/>
    <col min="1032" max="1032" width="15.7109375" style="93" customWidth="1"/>
    <col min="1033" max="1033" width="8.85546875" style="93"/>
    <col min="1034" max="1034" width="11.28515625" style="93" customWidth="1"/>
    <col min="1035" max="1280" width="8.85546875" style="93"/>
    <col min="1281" max="1281" width="4.7109375" style="93" customWidth="1"/>
    <col min="1282" max="1282" width="20" style="93" customWidth="1"/>
    <col min="1283" max="1283" width="17.42578125" style="93" customWidth="1"/>
    <col min="1284" max="1284" width="13" style="93" customWidth="1"/>
    <col min="1285" max="1285" width="14.7109375" style="93" customWidth="1"/>
    <col min="1286" max="1286" width="15.140625" style="93" customWidth="1"/>
    <col min="1287" max="1287" width="13.85546875" style="93" customWidth="1"/>
    <col min="1288" max="1288" width="15.7109375" style="93" customWidth="1"/>
    <col min="1289" max="1289" width="8.85546875" style="93"/>
    <col min="1290" max="1290" width="11.28515625" style="93" customWidth="1"/>
    <col min="1291" max="1536" width="8.85546875" style="93"/>
    <col min="1537" max="1537" width="4.7109375" style="93" customWidth="1"/>
    <col min="1538" max="1538" width="20" style="93" customWidth="1"/>
    <col min="1539" max="1539" width="17.42578125" style="93" customWidth="1"/>
    <col min="1540" max="1540" width="13" style="93" customWidth="1"/>
    <col min="1541" max="1541" width="14.7109375" style="93" customWidth="1"/>
    <col min="1542" max="1542" width="15.140625" style="93" customWidth="1"/>
    <col min="1543" max="1543" width="13.85546875" style="93" customWidth="1"/>
    <col min="1544" max="1544" width="15.7109375" style="93" customWidth="1"/>
    <col min="1545" max="1545" width="8.85546875" style="93"/>
    <col min="1546" max="1546" width="11.28515625" style="93" customWidth="1"/>
    <col min="1547" max="1792" width="8.85546875" style="93"/>
    <col min="1793" max="1793" width="4.7109375" style="93" customWidth="1"/>
    <col min="1794" max="1794" width="20" style="93" customWidth="1"/>
    <col min="1795" max="1795" width="17.42578125" style="93" customWidth="1"/>
    <col min="1796" max="1796" width="13" style="93" customWidth="1"/>
    <col min="1797" max="1797" width="14.7109375" style="93" customWidth="1"/>
    <col min="1798" max="1798" width="15.140625" style="93" customWidth="1"/>
    <col min="1799" max="1799" width="13.85546875" style="93" customWidth="1"/>
    <col min="1800" max="1800" width="15.7109375" style="93" customWidth="1"/>
    <col min="1801" max="1801" width="8.85546875" style="93"/>
    <col min="1802" max="1802" width="11.28515625" style="93" customWidth="1"/>
    <col min="1803" max="2048" width="8.85546875" style="93"/>
    <col min="2049" max="2049" width="4.7109375" style="93" customWidth="1"/>
    <col min="2050" max="2050" width="20" style="93" customWidth="1"/>
    <col min="2051" max="2051" width="17.42578125" style="93" customWidth="1"/>
    <col min="2052" max="2052" width="13" style="93" customWidth="1"/>
    <col min="2053" max="2053" width="14.7109375" style="93" customWidth="1"/>
    <col min="2054" max="2054" width="15.140625" style="93" customWidth="1"/>
    <col min="2055" max="2055" width="13.85546875" style="93" customWidth="1"/>
    <col min="2056" max="2056" width="15.7109375" style="93" customWidth="1"/>
    <col min="2057" max="2057" width="8.85546875" style="93"/>
    <col min="2058" max="2058" width="11.28515625" style="93" customWidth="1"/>
    <col min="2059" max="2304" width="8.85546875" style="93"/>
    <col min="2305" max="2305" width="4.7109375" style="93" customWidth="1"/>
    <col min="2306" max="2306" width="20" style="93" customWidth="1"/>
    <col min="2307" max="2307" width="17.42578125" style="93" customWidth="1"/>
    <col min="2308" max="2308" width="13" style="93" customWidth="1"/>
    <col min="2309" max="2309" width="14.7109375" style="93" customWidth="1"/>
    <col min="2310" max="2310" width="15.140625" style="93" customWidth="1"/>
    <col min="2311" max="2311" width="13.85546875" style="93" customWidth="1"/>
    <col min="2312" max="2312" width="15.7109375" style="93" customWidth="1"/>
    <col min="2313" max="2313" width="8.85546875" style="93"/>
    <col min="2314" max="2314" width="11.28515625" style="93" customWidth="1"/>
    <col min="2315" max="2560" width="8.85546875" style="93"/>
    <col min="2561" max="2561" width="4.7109375" style="93" customWidth="1"/>
    <col min="2562" max="2562" width="20" style="93" customWidth="1"/>
    <col min="2563" max="2563" width="17.42578125" style="93" customWidth="1"/>
    <col min="2564" max="2564" width="13" style="93" customWidth="1"/>
    <col min="2565" max="2565" width="14.7109375" style="93" customWidth="1"/>
    <col min="2566" max="2566" width="15.140625" style="93" customWidth="1"/>
    <col min="2567" max="2567" width="13.85546875" style="93" customWidth="1"/>
    <col min="2568" max="2568" width="15.7109375" style="93" customWidth="1"/>
    <col min="2569" max="2569" width="8.85546875" style="93"/>
    <col min="2570" max="2570" width="11.28515625" style="93" customWidth="1"/>
    <col min="2571" max="2816" width="8.85546875" style="93"/>
    <col min="2817" max="2817" width="4.7109375" style="93" customWidth="1"/>
    <col min="2818" max="2818" width="20" style="93" customWidth="1"/>
    <col min="2819" max="2819" width="17.42578125" style="93" customWidth="1"/>
    <col min="2820" max="2820" width="13" style="93" customWidth="1"/>
    <col min="2821" max="2821" width="14.7109375" style="93" customWidth="1"/>
    <col min="2822" max="2822" width="15.140625" style="93" customWidth="1"/>
    <col min="2823" max="2823" width="13.85546875" style="93" customWidth="1"/>
    <col min="2824" max="2824" width="15.7109375" style="93" customWidth="1"/>
    <col min="2825" max="2825" width="8.85546875" style="93"/>
    <col min="2826" max="2826" width="11.28515625" style="93" customWidth="1"/>
    <col min="2827" max="3072" width="8.85546875" style="93"/>
    <col min="3073" max="3073" width="4.7109375" style="93" customWidth="1"/>
    <col min="3074" max="3074" width="20" style="93" customWidth="1"/>
    <col min="3075" max="3075" width="17.42578125" style="93" customWidth="1"/>
    <col min="3076" max="3076" width="13" style="93" customWidth="1"/>
    <col min="3077" max="3077" width="14.7109375" style="93" customWidth="1"/>
    <col min="3078" max="3078" width="15.140625" style="93" customWidth="1"/>
    <col min="3079" max="3079" width="13.85546875" style="93" customWidth="1"/>
    <col min="3080" max="3080" width="15.7109375" style="93" customWidth="1"/>
    <col min="3081" max="3081" width="8.85546875" style="93"/>
    <col min="3082" max="3082" width="11.28515625" style="93" customWidth="1"/>
    <col min="3083" max="3328" width="8.85546875" style="93"/>
    <col min="3329" max="3329" width="4.7109375" style="93" customWidth="1"/>
    <col min="3330" max="3330" width="20" style="93" customWidth="1"/>
    <col min="3331" max="3331" width="17.42578125" style="93" customWidth="1"/>
    <col min="3332" max="3332" width="13" style="93" customWidth="1"/>
    <col min="3333" max="3333" width="14.7109375" style="93" customWidth="1"/>
    <col min="3334" max="3334" width="15.140625" style="93" customWidth="1"/>
    <col min="3335" max="3335" width="13.85546875" style="93" customWidth="1"/>
    <col min="3336" max="3336" width="15.7109375" style="93" customWidth="1"/>
    <col min="3337" max="3337" width="8.85546875" style="93"/>
    <col min="3338" max="3338" width="11.28515625" style="93" customWidth="1"/>
    <col min="3339" max="3584" width="8.85546875" style="93"/>
    <col min="3585" max="3585" width="4.7109375" style="93" customWidth="1"/>
    <col min="3586" max="3586" width="20" style="93" customWidth="1"/>
    <col min="3587" max="3587" width="17.42578125" style="93" customWidth="1"/>
    <col min="3588" max="3588" width="13" style="93" customWidth="1"/>
    <col min="3589" max="3589" width="14.7109375" style="93" customWidth="1"/>
    <col min="3590" max="3590" width="15.140625" style="93" customWidth="1"/>
    <col min="3591" max="3591" width="13.85546875" style="93" customWidth="1"/>
    <col min="3592" max="3592" width="15.7109375" style="93" customWidth="1"/>
    <col min="3593" max="3593" width="8.85546875" style="93"/>
    <col min="3594" max="3594" width="11.28515625" style="93" customWidth="1"/>
    <col min="3595" max="3840" width="8.85546875" style="93"/>
    <col min="3841" max="3841" width="4.7109375" style="93" customWidth="1"/>
    <col min="3842" max="3842" width="20" style="93" customWidth="1"/>
    <col min="3843" max="3843" width="17.42578125" style="93" customWidth="1"/>
    <col min="3844" max="3844" width="13" style="93" customWidth="1"/>
    <col min="3845" max="3845" width="14.7109375" style="93" customWidth="1"/>
    <col min="3846" max="3846" width="15.140625" style="93" customWidth="1"/>
    <col min="3847" max="3847" width="13.85546875" style="93" customWidth="1"/>
    <col min="3848" max="3848" width="15.7109375" style="93" customWidth="1"/>
    <col min="3849" max="3849" width="8.85546875" style="93"/>
    <col min="3850" max="3850" width="11.28515625" style="93" customWidth="1"/>
    <col min="3851" max="4096" width="8.85546875" style="93"/>
    <col min="4097" max="4097" width="4.7109375" style="93" customWidth="1"/>
    <col min="4098" max="4098" width="20" style="93" customWidth="1"/>
    <col min="4099" max="4099" width="17.42578125" style="93" customWidth="1"/>
    <col min="4100" max="4100" width="13" style="93" customWidth="1"/>
    <col min="4101" max="4101" width="14.7109375" style="93" customWidth="1"/>
    <col min="4102" max="4102" width="15.140625" style="93" customWidth="1"/>
    <col min="4103" max="4103" width="13.85546875" style="93" customWidth="1"/>
    <col min="4104" max="4104" width="15.7109375" style="93" customWidth="1"/>
    <col min="4105" max="4105" width="8.85546875" style="93"/>
    <col min="4106" max="4106" width="11.28515625" style="93" customWidth="1"/>
    <col min="4107" max="4352" width="8.85546875" style="93"/>
    <col min="4353" max="4353" width="4.7109375" style="93" customWidth="1"/>
    <col min="4354" max="4354" width="20" style="93" customWidth="1"/>
    <col min="4355" max="4355" width="17.42578125" style="93" customWidth="1"/>
    <col min="4356" max="4356" width="13" style="93" customWidth="1"/>
    <col min="4357" max="4357" width="14.7109375" style="93" customWidth="1"/>
    <col min="4358" max="4358" width="15.140625" style="93" customWidth="1"/>
    <col min="4359" max="4359" width="13.85546875" style="93" customWidth="1"/>
    <col min="4360" max="4360" width="15.7109375" style="93" customWidth="1"/>
    <col min="4361" max="4361" width="8.85546875" style="93"/>
    <col min="4362" max="4362" width="11.28515625" style="93" customWidth="1"/>
    <col min="4363" max="4608" width="8.85546875" style="93"/>
    <col min="4609" max="4609" width="4.7109375" style="93" customWidth="1"/>
    <col min="4610" max="4610" width="20" style="93" customWidth="1"/>
    <col min="4611" max="4611" width="17.42578125" style="93" customWidth="1"/>
    <col min="4612" max="4612" width="13" style="93" customWidth="1"/>
    <col min="4613" max="4613" width="14.7109375" style="93" customWidth="1"/>
    <col min="4614" max="4614" width="15.140625" style="93" customWidth="1"/>
    <col min="4615" max="4615" width="13.85546875" style="93" customWidth="1"/>
    <col min="4616" max="4616" width="15.7109375" style="93" customWidth="1"/>
    <col min="4617" max="4617" width="8.85546875" style="93"/>
    <col min="4618" max="4618" width="11.28515625" style="93" customWidth="1"/>
    <col min="4619" max="4864" width="8.85546875" style="93"/>
    <col min="4865" max="4865" width="4.7109375" style="93" customWidth="1"/>
    <col min="4866" max="4866" width="20" style="93" customWidth="1"/>
    <col min="4867" max="4867" width="17.42578125" style="93" customWidth="1"/>
    <col min="4868" max="4868" width="13" style="93" customWidth="1"/>
    <col min="4869" max="4869" width="14.7109375" style="93" customWidth="1"/>
    <col min="4870" max="4870" width="15.140625" style="93" customWidth="1"/>
    <col min="4871" max="4871" width="13.85546875" style="93" customWidth="1"/>
    <col min="4872" max="4872" width="15.7109375" style="93" customWidth="1"/>
    <col min="4873" max="4873" width="8.85546875" style="93"/>
    <col min="4874" max="4874" width="11.28515625" style="93" customWidth="1"/>
    <col min="4875" max="5120" width="8.85546875" style="93"/>
    <col min="5121" max="5121" width="4.7109375" style="93" customWidth="1"/>
    <col min="5122" max="5122" width="20" style="93" customWidth="1"/>
    <col min="5123" max="5123" width="17.42578125" style="93" customWidth="1"/>
    <col min="5124" max="5124" width="13" style="93" customWidth="1"/>
    <col min="5125" max="5125" width="14.7109375" style="93" customWidth="1"/>
    <col min="5126" max="5126" width="15.140625" style="93" customWidth="1"/>
    <col min="5127" max="5127" width="13.85546875" style="93" customWidth="1"/>
    <col min="5128" max="5128" width="15.7109375" style="93" customWidth="1"/>
    <col min="5129" max="5129" width="8.85546875" style="93"/>
    <col min="5130" max="5130" width="11.28515625" style="93" customWidth="1"/>
    <col min="5131" max="5376" width="8.85546875" style="93"/>
    <col min="5377" max="5377" width="4.7109375" style="93" customWidth="1"/>
    <col min="5378" max="5378" width="20" style="93" customWidth="1"/>
    <col min="5379" max="5379" width="17.42578125" style="93" customWidth="1"/>
    <col min="5380" max="5380" width="13" style="93" customWidth="1"/>
    <col min="5381" max="5381" width="14.7109375" style="93" customWidth="1"/>
    <col min="5382" max="5382" width="15.140625" style="93" customWidth="1"/>
    <col min="5383" max="5383" width="13.85546875" style="93" customWidth="1"/>
    <col min="5384" max="5384" width="15.7109375" style="93" customWidth="1"/>
    <col min="5385" max="5385" width="8.85546875" style="93"/>
    <col min="5386" max="5386" width="11.28515625" style="93" customWidth="1"/>
    <col min="5387" max="5632" width="8.85546875" style="93"/>
    <col min="5633" max="5633" width="4.7109375" style="93" customWidth="1"/>
    <col min="5634" max="5634" width="20" style="93" customWidth="1"/>
    <col min="5635" max="5635" width="17.42578125" style="93" customWidth="1"/>
    <col min="5636" max="5636" width="13" style="93" customWidth="1"/>
    <col min="5637" max="5637" width="14.7109375" style="93" customWidth="1"/>
    <col min="5638" max="5638" width="15.140625" style="93" customWidth="1"/>
    <col min="5639" max="5639" width="13.85546875" style="93" customWidth="1"/>
    <col min="5640" max="5640" width="15.7109375" style="93" customWidth="1"/>
    <col min="5641" max="5641" width="8.85546875" style="93"/>
    <col min="5642" max="5642" width="11.28515625" style="93" customWidth="1"/>
    <col min="5643" max="5888" width="8.85546875" style="93"/>
    <col min="5889" max="5889" width="4.7109375" style="93" customWidth="1"/>
    <col min="5890" max="5890" width="20" style="93" customWidth="1"/>
    <col min="5891" max="5891" width="17.42578125" style="93" customWidth="1"/>
    <col min="5892" max="5892" width="13" style="93" customWidth="1"/>
    <col min="5893" max="5893" width="14.7109375" style="93" customWidth="1"/>
    <col min="5894" max="5894" width="15.140625" style="93" customWidth="1"/>
    <col min="5895" max="5895" width="13.85546875" style="93" customWidth="1"/>
    <col min="5896" max="5896" width="15.7109375" style="93" customWidth="1"/>
    <col min="5897" max="5897" width="8.85546875" style="93"/>
    <col min="5898" max="5898" width="11.28515625" style="93" customWidth="1"/>
    <col min="5899" max="6144" width="8.85546875" style="93"/>
    <col min="6145" max="6145" width="4.7109375" style="93" customWidth="1"/>
    <col min="6146" max="6146" width="20" style="93" customWidth="1"/>
    <col min="6147" max="6147" width="17.42578125" style="93" customWidth="1"/>
    <col min="6148" max="6148" width="13" style="93" customWidth="1"/>
    <col min="6149" max="6149" width="14.7109375" style="93" customWidth="1"/>
    <col min="6150" max="6150" width="15.140625" style="93" customWidth="1"/>
    <col min="6151" max="6151" width="13.85546875" style="93" customWidth="1"/>
    <col min="6152" max="6152" width="15.7109375" style="93" customWidth="1"/>
    <col min="6153" max="6153" width="8.85546875" style="93"/>
    <col min="6154" max="6154" width="11.28515625" style="93" customWidth="1"/>
    <col min="6155" max="6400" width="8.85546875" style="93"/>
    <col min="6401" max="6401" width="4.7109375" style="93" customWidth="1"/>
    <col min="6402" max="6402" width="20" style="93" customWidth="1"/>
    <col min="6403" max="6403" width="17.42578125" style="93" customWidth="1"/>
    <col min="6404" max="6404" width="13" style="93" customWidth="1"/>
    <col min="6405" max="6405" width="14.7109375" style="93" customWidth="1"/>
    <col min="6406" max="6406" width="15.140625" style="93" customWidth="1"/>
    <col min="6407" max="6407" width="13.85546875" style="93" customWidth="1"/>
    <col min="6408" max="6408" width="15.7109375" style="93" customWidth="1"/>
    <col min="6409" max="6409" width="8.85546875" style="93"/>
    <col min="6410" max="6410" width="11.28515625" style="93" customWidth="1"/>
    <col min="6411" max="6656" width="8.85546875" style="93"/>
    <col min="6657" max="6657" width="4.7109375" style="93" customWidth="1"/>
    <col min="6658" max="6658" width="20" style="93" customWidth="1"/>
    <col min="6659" max="6659" width="17.42578125" style="93" customWidth="1"/>
    <col min="6660" max="6660" width="13" style="93" customWidth="1"/>
    <col min="6661" max="6661" width="14.7109375" style="93" customWidth="1"/>
    <col min="6662" max="6662" width="15.140625" style="93" customWidth="1"/>
    <col min="6663" max="6663" width="13.85546875" style="93" customWidth="1"/>
    <col min="6664" max="6664" width="15.7109375" style="93" customWidth="1"/>
    <col min="6665" max="6665" width="8.85546875" style="93"/>
    <col min="6666" max="6666" width="11.28515625" style="93" customWidth="1"/>
    <col min="6667" max="6912" width="8.85546875" style="93"/>
    <col min="6913" max="6913" width="4.7109375" style="93" customWidth="1"/>
    <col min="6914" max="6914" width="20" style="93" customWidth="1"/>
    <col min="6915" max="6915" width="17.42578125" style="93" customWidth="1"/>
    <col min="6916" max="6916" width="13" style="93" customWidth="1"/>
    <col min="6917" max="6917" width="14.7109375" style="93" customWidth="1"/>
    <col min="6918" max="6918" width="15.140625" style="93" customWidth="1"/>
    <col min="6919" max="6919" width="13.85546875" style="93" customWidth="1"/>
    <col min="6920" max="6920" width="15.7109375" style="93" customWidth="1"/>
    <col min="6921" max="6921" width="8.85546875" style="93"/>
    <col min="6922" max="6922" width="11.28515625" style="93" customWidth="1"/>
    <col min="6923" max="7168" width="8.85546875" style="93"/>
    <col min="7169" max="7169" width="4.7109375" style="93" customWidth="1"/>
    <col min="7170" max="7170" width="20" style="93" customWidth="1"/>
    <col min="7171" max="7171" width="17.42578125" style="93" customWidth="1"/>
    <col min="7172" max="7172" width="13" style="93" customWidth="1"/>
    <col min="7173" max="7173" width="14.7109375" style="93" customWidth="1"/>
    <col min="7174" max="7174" width="15.140625" style="93" customWidth="1"/>
    <col min="7175" max="7175" width="13.85546875" style="93" customWidth="1"/>
    <col min="7176" max="7176" width="15.7109375" style="93" customWidth="1"/>
    <col min="7177" max="7177" width="8.85546875" style="93"/>
    <col min="7178" max="7178" width="11.28515625" style="93" customWidth="1"/>
    <col min="7179" max="7424" width="8.85546875" style="93"/>
    <col min="7425" max="7425" width="4.7109375" style="93" customWidth="1"/>
    <col min="7426" max="7426" width="20" style="93" customWidth="1"/>
    <col min="7427" max="7427" width="17.42578125" style="93" customWidth="1"/>
    <col min="7428" max="7428" width="13" style="93" customWidth="1"/>
    <col min="7429" max="7429" width="14.7109375" style="93" customWidth="1"/>
    <col min="7430" max="7430" width="15.140625" style="93" customWidth="1"/>
    <col min="7431" max="7431" width="13.85546875" style="93" customWidth="1"/>
    <col min="7432" max="7432" width="15.7109375" style="93" customWidth="1"/>
    <col min="7433" max="7433" width="8.85546875" style="93"/>
    <col min="7434" max="7434" width="11.28515625" style="93" customWidth="1"/>
    <col min="7435" max="7680" width="8.85546875" style="93"/>
    <col min="7681" max="7681" width="4.7109375" style="93" customWidth="1"/>
    <col min="7682" max="7682" width="20" style="93" customWidth="1"/>
    <col min="7683" max="7683" width="17.42578125" style="93" customWidth="1"/>
    <col min="7684" max="7684" width="13" style="93" customWidth="1"/>
    <col min="7685" max="7685" width="14.7109375" style="93" customWidth="1"/>
    <col min="7686" max="7686" width="15.140625" style="93" customWidth="1"/>
    <col min="7687" max="7687" width="13.85546875" style="93" customWidth="1"/>
    <col min="7688" max="7688" width="15.7109375" style="93" customWidth="1"/>
    <col min="7689" max="7689" width="8.85546875" style="93"/>
    <col min="7690" max="7690" width="11.28515625" style="93" customWidth="1"/>
    <col min="7691" max="7936" width="8.85546875" style="93"/>
    <col min="7937" max="7937" width="4.7109375" style="93" customWidth="1"/>
    <col min="7938" max="7938" width="20" style="93" customWidth="1"/>
    <col min="7939" max="7939" width="17.42578125" style="93" customWidth="1"/>
    <col min="7940" max="7940" width="13" style="93" customWidth="1"/>
    <col min="7941" max="7941" width="14.7109375" style="93" customWidth="1"/>
    <col min="7942" max="7942" width="15.140625" style="93" customWidth="1"/>
    <col min="7943" max="7943" width="13.85546875" style="93" customWidth="1"/>
    <col min="7944" max="7944" width="15.7109375" style="93" customWidth="1"/>
    <col min="7945" max="7945" width="8.85546875" style="93"/>
    <col min="7946" max="7946" width="11.28515625" style="93" customWidth="1"/>
    <col min="7947" max="8192" width="8.85546875" style="93"/>
    <col min="8193" max="8193" width="4.7109375" style="93" customWidth="1"/>
    <col min="8194" max="8194" width="20" style="93" customWidth="1"/>
    <col min="8195" max="8195" width="17.42578125" style="93" customWidth="1"/>
    <col min="8196" max="8196" width="13" style="93" customWidth="1"/>
    <col min="8197" max="8197" width="14.7109375" style="93" customWidth="1"/>
    <col min="8198" max="8198" width="15.140625" style="93" customWidth="1"/>
    <col min="8199" max="8199" width="13.85546875" style="93" customWidth="1"/>
    <col min="8200" max="8200" width="15.7109375" style="93" customWidth="1"/>
    <col min="8201" max="8201" width="8.85546875" style="93"/>
    <col min="8202" max="8202" width="11.28515625" style="93" customWidth="1"/>
    <col min="8203" max="8448" width="8.85546875" style="93"/>
    <col min="8449" max="8449" width="4.7109375" style="93" customWidth="1"/>
    <col min="8450" max="8450" width="20" style="93" customWidth="1"/>
    <col min="8451" max="8451" width="17.42578125" style="93" customWidth="1"/>
    <col min="8452" max="8452" width="13" style="93" customWidth="1"/>
    <col min="8453" max="8453" width="14.7109375" style="93" customWidth="1"/>
    <col min="8454" max="8454" width="15.140625" style="93" customWidth="1"/>
    <col min="8455" max="8455" width="13.85546875" style="93" customWidth="1"/>
    <col min="8456" max="8456" width="15.7109375" style="93" customWidth="1"/>
    <col min="8457" max="8457" width="8.85546875" style="93"/>
    <col min="8458" max="8458" width="11.28515625" style="93" customWidth="1"/>
    <col min="8459" max="8704" width="8.85546875" style="93"/>
    <col min="8705" max="8705" width="4.7109375" style="93" customWidth="1"/>
    <col min="8706" max="8706" width="20" style="93" customWidth="1"/>
    <col min="8707" max="8707" width="17.42578125" style="93" customWidth="1"/>
    <col min="8708" max="8708" width="13" style="93" customWidth="1"/>
    <col min="8709" max="8709" width="14.7109375" style="93" customWidth="1"/>
    <col min="8710" max="8710" width="15.140625" style="93" customWidth="1"/>
    <col min="8711" max="8711" width="13.85546875" style="93" customWidth="1"/>
    <col min="8712" max="8712" width="15.7109375" style="93" customWidth="1"/>
    <col min="8713" max="8713" width="8.85546875" style="93"/>
    <col min="8714" max="8714" width="11.28515625" style="93" customWidth="1"/>
    <col min="8715" max="8960" width="8.85546875" style="93"/>
    <col min="8961" max="8961" width="4.7109375" style="93" customWidth="1"/>
    <col min="8962" max="8962" width="20" style="93" customWidth="1"/>
    <col min="8963" max="8963" width="17.42578125" style="93" customWidth="1"/>
    <col min="8964" max="8964" width="13" style="93" customWidth="1"/>
    <col min="8965" max="8965" width="14.7109375" style="93" customWidth="1"/>
    <col min="8966" max="8966" width="15.140625" style="93" customWidth="1"/>
    <col min="8967" max="8967" width="13.85546875" style="93" customWidth="1"/>
    <col min="8968" max="8968" width="15.7109375" style="93" customWidth="1"/>
    <col min="8969" max="8969" width="8.85546875" style="93"/>
    <col min="8970" max="8970" width="11.28515625" style="93" customWidth="1"/>
    <col min="8971" max="9216" width="8.85546875" style="93"/>
    <col min="9217" max="9217" width="4.7109375" style="93" customWidth="1"/>
    <col min="9218" max="9218" width="20" style="93" customWidth="1"/>
    <col min="9219" max="9219" width="17.42578125" style="93" customWidth="1"/>
    <col min="9220" max="9220" width="13" style="93" customWidth="1"/>
    <col min="9221" max="9221" width="14.7109375" style="93" customWidth="1"/>
    <col min="9222" max="9222" width="15.140625" style="93" customWidth="1"/>
    <col min="9223" max="9223" width="13.85546875" style="93" customWidth="1"/>
    <col min="9224" max="9224" width="15.7109375" style="93" customWidth="1"/>
    <col min="9225" max="9225" width="8.85546875" style="93"/>
    <col min="9226" max="9226" width="11.28515625" style="93" customWidth="1"/>
    <col min="9227" max="9472" width="8.85546875" style="93"/>
    <col min="9473" max="9473" width="4.7109375" style="93" customWidth="1"/>
    <col min="9474" max="9474" width="20" style="93" customWidth="1"/>
    <col min="9475" max="9475" width="17.42578125" style="93" customWidth="1"/>
    <col min="9476" max="9476" width="13" style="93" customWidth="1"/>
    <col min="9477" max="9477" width="14.7109375" style="93" customWidth="1"/>
    <col min="9478" max="9478" width="15.140625" style="93" customWidth="1"/>
    <col min="9479" max="9479" width="13.85546875" style="93" customWidth="1"/>
    <col min="9480" max="9480" width="15.7109375" style="93" customWidth="1"/>
    <col min="9481" max="9481" width="8.85546875" style="93"/>
    <col min="9482" max="9482" width="11.28515625" style="93" customWidth="1"/>
    <col min="9483" max="9728" width="8.85546875" style="93"/>
    <col min="9729" max="9729" width="4.7109375" style="93" customWidth="1"/>
    <col min="9730" max="9730" width="20" style="93" customWidth="1"/>
    <col min="9731" max="9731" width="17.42578125" style="93" customWidth="1"/>
    <col min="9732" max="9732" width="13" style="93" customWidth="1"/>
    <col min="9733" max="9733" width="14.7109375" style="93" customWidth="1"/>
    <col min="9734" max="9734" width="15.140625" style="93" customWidth="1"/>
    <col min="9735" max="9735" width="13.85546875" style="93" customWidth="1"/>
    <col min="9736" max="9736" width="15.7109375" style="93" customWidth="1"/>
    <col min="9737" max="9737" width="8.85546875" style="93"/>
    <col min="9738" max="9738" width="11.28515625" style="93" customWidth="1"/>
    <col min="9739" max="9984" width="8.85546875" style="93"/>
    <col min="9985" max="9985" width="4.7109375" style="93" customWidth="1"/>
    <col min="9986" max="9986" width="20" style="93" customWidth="1"/>
    <col min="9987" max="9987" width="17.42578125" style="93" customWidth="1"/>
    <col min="9988" max="9988" width="13" style="93" customWidth="1"/>
    <col min="9989" max="9989" width="14.7109375" style="93" customWidth="1"/>
    <col min="9990" max="9990" width="15.140625" style="93" customWidth="1"/>
    <col min="9991" max="9991" width="13.85546875" style="93" customWidth="1"/>
    <col min="9992" max="9992" width="15.7109375" style="93" customWidth="1"/>
    <col min="9993" max="9993" width="8.85546875" style="93"/>
    <col min="9994" max="9994" width="11.28515625" style="93" customWidth="1"/>
    <col min="9995" max="10240" width="8.85546875" style="93"/>
    <col min="10241" max="10241" width="4.7109375" style="93" customWidth="1"/>
    <col min="10242" max="10242" width="20" style="93" customWidth="1"/>
    <col min="10243" max="10243" width="17.42578125" style="93" customWidth="1"/>
    <col min="10244" max="10244" width="13" style="93" customWidth="1"/>
    <col min="10245" max="10245" width="14.7109375" style="93" customWidth="1"/>
    <col min="10246" max="10246" width="15.140625" style="93" customWidth="1"/>
    <col min="10247" max="10247" width="13.85546875" style="93" customWidth="1"/>
    <col min="10248" max="10248" width="15.7109375" style="93" customWidth="1"/>
    <col min="10249" max="10249" width="8.85546875" style="93"/>
    <col min="10250" max="10250" width="11.28515625" style="93" customWidth="1"/>
    <col min="10251" max="10496" width="8.85546875" style="93"/>
    <col min="10497" max="10497" width="4.7109375" style="93" customWidth="1"/>
    <col min="10498" max="10498" width="20" style="93" customWidth="1"/>
    <col min="10499" max="10499" width="17.42578125" style="93" customWidth="1"/>
    <col min="10500" max="10500" width="13" style="93" customWidth="1"/>
    <col min="10501" max="10501" width="14.7109375" style="93" customWidth="1"/>
    <col min="10502" max="10502" width="15.140625" style="93" customWidth="1"/>
    <col min="10503" max="10503" width="13.85546875" style="93" customWidth="1"/>
    <col min="10504" max="10504" width="15.7109375" style="93" customWidth="1"/>
    <col min="10505" max="10505" width="8.85546875" style="93"/>
    <col min="10506" max="10506" width="11.28515625" style="93" customWidth="1"/>
    <col min="10507" max="10752" width="8.85546875" style="93"/>
    <col min="10753" max="10753" width="4.7109375" style="93" customWidth="1"/>
    <col min="10754" max="10754" width="20" style="93" customWidth="1"/>
    <col min="10755" max="10755" width="17.42578125" style="93" customWidth="1"/>
    <col min="10756" max="10756" width="13" style="93" customWidth="1"/>
    <col min="10757" max="10757" width="14.7109375" style="93" customWidth="1"/>
    <col min="10758" max="10758" width="15.140625" style="93" customWidth="1"/>
    <col min="10759" max="10759" width="13.85546875" style="93" customWidth="1"/>
    <col min="10760" max="10760" width="15.7109375" style="93" customWidth="1"/>
    <col min="10761" max="10761" width="8.85546875" style="93"/>
    <col min="10762" max="10762" width="11.28515625" style="93" customWidth="1"/>
    <col min="10763" max="11008" width="8.85546875" style="93"/>
    <col min="11009" max="11009" width="4.7109375" style="93" customWidth="1"/>
    <col min="11010" max="11010" width="20" style="93" customWidth="1"/>
    <col min="11011" max="11011" width="17.42578125" style="93" customWidth="1"/>
    <col min="11012" max="11012" width="13" style="93" customWidth="1"/>
    <col min="11013" max="11013" width="14.7109375" style="93" customWidth="1"/>
    <col min="11014" max="11014" width="15.140625" style="93" customWidth="1"/>
    <col min="11015" max="11015" width="13.85546875" style="93" customWidth="1"/>
    <col min="11016" max="11016" width="15.7109375" style="93" customWidth="1"/>
    <col min="11017" max="11017" width="8.85546875" style="93"/>
    <col min="11018" max="11018" width="11.28515625" style="93" customWidth="1"/>
    <col min="11019" max="11264" width="8.85546875" style="93"/>
    <col min="11265" max="11265" width="4.7109375" style="93" customWidth="1"/>
    <col min="11266" max="11266" width="20" style="93" customWidth="1"/>
    <col min="11267" max="11267" width="17.42578125" style="93" customWidth="1"/>
    <col min="11268" max="11268" width="13" style="93" customWidth="1"/>
    <col min="11269" max="11269" width="14.7109375" style="93" customWidth="1"/>
    <col min="11270" max="11270" width="15.140625" style="93" customWidth="1"/>
    <col min="11271" max="11271" width="13.85546875" style="93" customWidth="1"/>
    <col min="11272" max="11272" width="15.7109375" style="93" customWidth="1"/>
    <col min="11273" max="11273" width="8.85546875" style="93"/>
    <col min="11274" max="11274" width="11.28515625" style="93" customWidth="1"/>
    <col min="11275" max="11520" width="8.85546875" style="93"/>
    <col min="11521" max="11521" width="4.7109375" style="93" customWidth="1"/>
    <col min="11522" max="11522" width="20" style="93" customWidth="1"/>
    <col min="11523" max="11523" width="17.42578125" style="93" customWidth="1"/>
    <col min="11524" max="11524" width="13" style="93" customWidth="1"/>
    <col min="11525" max="11525" width="14.7109375" style="93" customWidth="1"/>
    <col min="11526" max="11526" width="15.140625" style="93" customWidth="1"/>
    <col min="11527" max="11527" width="13.85546875" style="93" customWidth="1"/>
    <col min="11528" max="11528" width="15.7109375" style="93" customWidth="1"/>
    <col min="11529" max="11529" width="8.85546875" style="93"/>
    <col min="11530" max="11530" width="11.28515625" style="93" customWidth="1"/>
    <col min="11531" max="11776" width="8.85546875" style="93"/>
    <col min="11777" max="11777" width="4.7109375" style="93" customWidth="1"/>
    <col min="11778" max="11778" width="20" style="93" customWidth="1"/>
    <col min="11779" max="11779" width="17.42578125" style="93" customWidth="1"/>
    <col min="11780" max="11780" width="13" style="93" customWidth="1"/>
    <col min="11781" max="11781" width="14.7109375" style="93" customWidth="1"/>
    <col min="11782" max="11782" width="15.140625" style="93" customWidth="1"/>
    <col min="11783" max="11783" width="13.85546875" style="93" customWidth="1"/>
    <col min="11784" max="11784" width="15.7109375" style="93" customWidth="1"/>
    <col min="11785" max="11785" width="8.85546875" style="93"/>
    <col min="11786" max="11786" width="11.28515625" style="93" customWidth="1"/>
    <col min="11787" max="12032" width="8.85546875" style="93"/>
    <col min="12033" max="12033" width="4.7109375" style="93" customWidth="1"/>
    <col min="12034" max="12034" width="20" style="93" customWidth="1"/>
    <col min="12035" max="12035" width="17.42578125" style="93" customWidth="1"/>
    <col min="12036" max="12036" width="13" style="93" customWidth="1"/>
    <col min="12037" max="12037" width="14.7109375" style="93" customWidth="1"/>
    <col min="12038" max="12038" width="15.140625" style="93" customWidth="1"/>
    <col min="12039" max="12039" width="13.85546875" style="93" customWidth="1"/>
    <col min="12040" max="12040" width="15.7109375" style="93" customWidth="1"/>
    <col min="12041" max="12041" width="8.85546875" style="93"/>
    <col min="12042" max="12042" width="11.28515625" style="93" customWidth="1"/>
    <col min="12043" max="12288" width="8.85546875" style="93"/>
    <col min="12289" max="12289" width="4.7109375" style="93" customWidth="1"/>
    <col min="12290" max="12290" width="20" style="93" customWidth="1"/>
    <col min="12291" max="12291" width="17.42578125" style="93" customWidth="1"/>
    <col min="12292" max="12292" width="13" style="93" customWidth="1"/>
    <col min="12293" max="12293" width="14.7109375" style="93" customWidth="1"/>
    <col min="12294" max="12294" width="15.140625" style="93" customWidth="1"/>
    <col min="12295" max="12295" width="13.85546875" style="93" customWidth="1"/>
    <col min="12296" max="12296" width="15.7109375" style="93" customWidth="1"/>
    <col min="12297" max="12297" width="8.85546875" style="93"/>
    <col min="12298" max="12298" width="11.28515625" style="93" customWidth="1"/>
    <col min="12299" max="12544" width="8.85546875" style="93"/>
    <col min="12545" max="12545" width="4.7109375" style="93" customWidth="1"/>
    <col min="12546" max="12546" width="20" style="93" customWidth="1"/>
    <col min="12547" max="12547" width="17.42578125" style="93" customWidth="1"/>
    <col min="12548" max="12548" width="13" style="93" customWidth="1"/>
    <col min="12549" max="12549" width="14.7109375" style="93" customWidth="1"/>
    <col min="12550" max="12550" width="15.140625" style="93" customWidth="1"/>
    <col min="12551" max="12551" width="13.85546875" style="93" customWidth="1"/>
    <col min="12552" max="12552" width="15.7109375" style="93" customWidth="1"/>
    <col min="12553" max="12553" width="8.85546875" style="93"/>
    <col min="12554" max="12554" width="11.28515625" style="93" customWidth="1"/>
    <col min="12555" max="12800" width="8.85546875" style="93"/>
    <col min="12801" max="12801" width="4.7109375" style="93" customWidth="1"/>
    <col min="12802" max="12802" width="20" style="93" customWidth="1"/>
    <col min="12803" max="12803" width="17.42578125" style="93" customWidth="1"/>
    <col min="12804" max="12804" width="13" style="93" customWidth="1"/>
    <col min="12805" max="12805" width="14.7109375" style="93" customWidth="1"/>
    <col min="12806" max="12806" width="15.140625" style="93" customWidth="1"/>
    <col min="12807" max="12807" width="13.85546875" style="93" customWidth="1"/>
    <col min="12808" max="12808" width="15.7109375" style="93" customWidth="1"/>
    <col min="12809" max="12809" width="8.85546875" style="93"/>
    <col min="12810" max="12810" width="11.28515625" style="93" customWidth="1"/>
    <col min="12811" max="13056" width="8.85546875" style="93"/>
    <col min="13057" max="13057" width="4.7109375" style="93" customWidth="1"/>
    <col min="13058" max="13058" width="20" style="93" customWidth="1"/>
    <col min="13059" max="13059" width="17.42578125" style="93" customWidth="1"/>
    <col min="13060" max="13060" width="13" style="93" customWidth="1"/>
    <col min="13061" max="13061" width="14.7109375" style="93" customWidth="1"/>
    <col min="13062" max="13062" width="15.140625" style="93" customWidth="1"/>
    <col min="13063" max="13063" width="13.85546875" style="93" customWidth="1"/>
    <col min="13064" max="13064" width="15.7109375" style="93" customWidth="1"/>
    <col min="13065" max="13065" width="8.85546875" style="93"/>
    <col min="13066" max="13066" width="11.28515625" style="93" customWidth="1"/>
    <col min="13067" max="13312" width="8.85546875" style="93"/>
    <col min="13313" max="13313" width="4.7109375" style="93" customWidth="1"/>
    <col min="13314" max="13314" width="20" style="93" customWidth="1"/>
    <col min="13315" max="13315" width="17.42578125" style="93" customWidth="1"/>
    <col min="13316" max="13316" width="13" style="93" customWidth="1"/>
    <col min="13317" max="13317" width="14.7109375" style="93" customWidth="1"/>
    <col min="13318" max="13318" width="15.140625" style="93" customWidth="1"/>
    <col min="13319" max="13319" width="13.85546875" style="93" customWidth="1"/>
    <col min="13320" max="13320" width="15.7109375" style="93" customWidth="1"/>
    <col min="13321" max="13321" width="8.85546875" style="93"/>
    <col min="13322" max="13322" width="11.28515625" style="93" customWidth="1"/>
    <col min="13323" max="13568" width="8.85546875" style="93"/>
    <col min="13569" max="13569" width="4.7109375" style="93" customWidth="1"/>
    <col min="13570" max="13570" width="20" style="93" customWidth="1"/>
    <col min="13571" max="13571" width="17.42578125" style="93" customWidth="1"/>
    <col min="13572" max="13572" width="13" style="93" customWidth="1"/>
    <col min="13573" max="13573" width="14.7109375" style="93" customWidth="1"/>
    <col min="13574" max="13574" width="15.140625" style="93" customWidth="1"/>
    <col min="13575" max="13575" width="13.85546875" style="93" customWidth="1"/>
    <col min="13576" max="13576" width="15.7109375" style="93" customWidth="1"/>
    <col min="13577" max="13577" width="8.85546875" style="93"/>
    <col min="13578" max="13578" width="11.28515625" style="93" customWidth="1"/>
    <col min="13579" max="13824" width="8.85546875" style="93"/>
    <col min="13825" max="13825" width="4.7109375" style="93" customWidth="1"/>
    <col min="13826" max="13826" width="20" style="93" customWidth="1"/>
    <col min="13827" max="13827" width="17.42578125" style="93" customWidth="1"/>
    <col min="13828" max="13828" width="13" style="93" customWidth="1"/>
    <col min="13829" max="13829" width="14.7109375" style="93" customWidth="1"/>
    <col min="13830" max="13830" width="15.140625" style="93" customWidth="1"/>
    <col min="13831" max="13831" width="13.85546875" style="93" customWidth="1"/>
    <col min="13832" max="13832" width="15.7109375" style="93" customWidth="1"/>
    <col min="13833" max="13833" width="8.85546875" style="93"/>
    <col min="13834" max="13834" width="11.28515625" style="93" customWidth="1"/>
    <col min="13835" max="14080" width="8.85546875" style="93"/>
    <col min="14081" max="14081" width="4.7109375" style="93" customWidth="1"/>
    <col min="14082" max="14082" width="20" style="93" customWidth="1"/>
    <col min="14083" max="14083" width="17.42578125" style="93" customWidth="1"/>
    <col min="14084" max="14084" width="13" style="93" customWidth="1"/>
    <col min="14085" max="14085" width="14.7109375" style="93" customWidth="1"/>
    <col min="14086" max="14086" width="15.140625" style="93" customWidth="1"/>
    <col min="14087" max="14087" width="13.85546875" style="93" customWidth="1"/>
    <col min="14088" max="14088" width="15.7109375" style="93" customWidth="1"/>
    <col min="14089" max="14089" width="8.85546875" style="93"/>
    <col min="14090" max="14090" width="11.28515625" style="93" customWidth="1"/>
    <col min="14091" max="14336" width="8.85546875" style="93"/>
    <col min="14337" max="14337" width="4.7109375" style="93" customWidth="1"/>
    <col min="14338" max="14338" width="20" style="93" customWidth="1"/>
    <col min="14339" max="14339" width="17.42578125" style="93" customWidth="1"/>
    <col min="14340" max="14340" width="13" style="93" customWidth="1"/>
    <col min="14341" max="14341" width="14.7109375" style="93" customWidth="1"/>
    <col min="14342" max="14342" width="15.140625" style="93" customWidth="1"/>
    <col min="14343" max="14343" width="13.85546875" style="93" customWidth="1"/>
    <col min="14344" max="14344" width="15.7109375" style="93" customWidth="1"/>
    <col min="14345" max="14345" width="8.85546875" style="93"/>
    <col min="14346" max="14346" width="11.28515625" style="93" customWidth="1"/>
    <col min="14347" max="14592" width="8.85546875" style="93"/>
    <col min="14593" max="14593" width="4.7109375" style="93" customWidth="1"/>
    <col min="14594" max="14594" width="20" style="93" customWidth="1"/>
    <col min="14595" max="14595" width="17.42578125" style="93" customWidth="1"/>
    <col min="14596" max="14596" width="13" style="93" customWidth="1"/>
    <col min="14597" max="14597" width="14.7109375" style="93" customWidth="1"/>
    <col min="14598" max="14598" width="15.140625" style="93" customWidth="1"/>
    <col min="14599" max="14599" width="13.85546875" style="93" customWidth="1"/>
    <col min="14600" max="14600" width="15.7109375" style="93" customWidth="1"/>
    <col min="14601" max="14601" width="8.85546875" style="93"/>
    <col min="14602" max="14602" width="11.28515625" style="93" customWidth="1"/>
    <col min="14603" max="14848" width="8.85546875" style="93"/>
    <col min="14849" max="14849" width="4.7109375" style="93" customWidth="1"/>
    <col min="14850" max="14850" width="20" style="93" customWidth="1"/>
    <col min="14851" max="14851" width="17.42578125" style="93" customWidth="1"/>
    <col min="14852" max="14852" width="13" style="93" customWidth="1"/>
    <col min="14853" max="14853" width="14.7109375" style="93" customWidth="1"/>
    <col min="14854" max="14854" width="15.140625" style="93" customWidth="1"/>
    <col min="14855" max="14855" width="13.85546875" style="93" customWidth="1"/>
    <col min="14856" max="14856" width="15.7109375" style="93" customWidth="1"/>
    <col min="14857" max="14857" width="8.85546875" style="93"/>
    <col min="14858" max="14858" width="11.28515625" style="93" customWidth="1"/>
    <col min="14859" max="15104" width="8.85546875" style="93"/>
    <col min="15105" max="15105" width="4.7109375" style="93" customWidth="1"/>
    <col min="15106" max="15106" width="20" style="93" customWidth="1"/>
    <col min="15107" max="15107" width="17.42578125" style="93" customWidth="1"/>
    <col min="15108" max="15108" width="13" style="93" customWidth="1"/>
    <col min="15109" max="15109" width="14.7109375" style="93" customWidth="1"/>
    <col min="15110" max="15110" width="15.140625" style="93" customWidth="1"/>
    <col min="15111" max="15111" width="13.85546875" style="93" customWidth="1"/>
    <col min="15112" max="15112" width="15.7109375" style="93" customWidth="1"/>
    <col min="15113" max="15113" width="8.85546875" style="93"/>
    <col min="15114" max="15114" width="11.28515625" style="93" customWidth="1"/>
    <col min="15115" max="15360" width="8.85546875" style="93"/>
    <col min="15361" max="15361" width="4.7109375" style="93" customWidth="1"/>
    <col min="15362" max="15362" width="20" style="93" customWidth="1"/>
    <col min="15363" max="15363" width="17.42578125" style="93" customWidth="1"/>
    <col min="15364" max="15364" width="13" style="93" customWidth="1"/>
    <col min="15365" max="15365" width="14.7109375" style="93" customWidth="1"/>
    <col min="15366" max="15366" width="15.140625" style="93" customWidth="1"/>
    <col min="15367" max="15367" width="13.85546875" style="93" customWidth="1"/>
    <col min="15368" max="15368" width="15.7109375" style="93" customWidth="1"/>
    <col min="15369" max="15369" width="8.85546875" style="93"/>
    <col min="15370" max="15370" width="11.28515625" style="93" customWidth="1"/>
    <col min="15371" max="15616" width="8.85546875" style="93"/>
    <col min="15617" max="15617" width="4.7109375" style="93" customWidth="1"/>
    <col min="15618" max="15618" width="20" style="93" customWidth="1"/>
    <col min="15619" max="15619" width="17.42578125" style="93" customWidth="1"/>
    <col min="15620" max="15620" width="13" style="93" customWidth="1"/>
    <col min="15621" max="15621" width="14.7109375" style="93" customWidth="1"/>
    <col min="15622" max="15622" width="15.140625" style="93" customWidth="1"/>
    <col min="15623" max="15623" width="13.85546875" style="93" customWidth="1"/>
    <col min="15624" max="15624" width="15.7109375" style="93" customWidth="1"/>
    <col min="15625" max="15625" width="8.85546875" style="93"/>
    <col min="15626" max="15626" width="11.28515625" style="93" customWidth="1"/>
    <col min="15627" max="15872" width="8.85546875" style="93"/>
    <col min="15873" max="15873" width="4.7109375" style="93" customWidth="1"/>
    <col min="15874" max="15874" width="20" style="93" customWidth="1"/>
    <col min="15875" max="15875" width="17.42578125" style="93" customWidth="1"/>
    <col min="15876" max="15876" width="13" style="93" customWidth="1"/>
    <col min="15877" max="15877" width="14.7109375" style="93" customWidth="1"/>
    <col min="15878" max="15878" width="15.140625" style="93" customWidth="1"/>
    <col min="15879" max="15879" width="13.85546875" style="93" customWidth="1"/>
    <col min="15880" max="15880" width="15.7109375" style="93" customWidth="1"/>
    <col min="15881" max="15881" width="8.85546875" style="93"/>
    <col min="15882" max="15882" width="11.28515625" style="93" customWidth="1"/>
    <col min="15883" max="16128" width="8.85546875" style="93"/>
    <col min="16129" max="16129" width="4.7109375" style="93" customWidth="1"/>
    <col min="16130" max="16130" width="20" style="93" customWidth="1"/>
    <col min="16131" max="16131" width="17.42578125" style="93" customWidth="1"/>
    <col min="16132" max="16132" width="13" style="93" customWidth="1"/>
    <col min="16133" max="16133" width="14.7109375" style="93" customWidth="1"/>
    <col min="16134" max="16134" width="15.140625" style="93" customWidth="1"/>
    <col min="16135" max="16135" width="13.85546875" style="93" customWidth="1"/>
    <col min="16136" max="16136" width="15.7109375" style="93" customWidth="1"/>
    <col min="16137" max="16137" width="8.85546875" style="93"/>
    <col min="16138" max="16138" width="11.28515625" style="93" customWidth="1"/>
    <col min="16139" max="16384" width="8.85546875" style="93"/>
  </cols>
  <sheetData>
    <row r="1" spans="1:16">
      <c r="B1" s="97"/>
    </row>
    <row r="2" spans="1:16" ht="22.15" customHeight="1">
      <c r="A2" s="79" t="s">
        <v>273</v>
      </c>
      <c r="C2" s="279"/>
      <c r="D2" s="279"/>
      <c r="E2" s="825" t="str">
        <f>T(' 300.00 '!G7:W7)</f>
        <v/>
      </c>
      <c r="F2" s="826"/>
      <c r="G2" s="826"/>
      <c r="H2" s="826"/>
      <c r="I2" s="826"/>
      <c r="J2" s="826"/>
      <c r="M2" s="94"/>
    </row>
    <row r="3" spans="1:16" ht="25.15" customHeight="1">
      <c r="A3" s="325" t="s">
        <v>238</v>
      </c>
      <c r="C3" s="327"/>
      <c r="D3" s="327"/>
      <c r="E3" s="827">
        <f>' 300.00 '!D5</f>
        <v>0</v>
      </c>
      <c r="F3" s="810"/>
      <c r="G3" s="424"/>
      <c r="H3" s="424"/>
      <c r="I3" s="425"/>
      <c r="J3" s="425"/>
      <c r="M3" s="94"/>
    </row>
    <row r="4" spans="1:16">
      <c r="A4" s="92"/>
      <c r="C4" s="97"/>
      <c r="D4" s="97"/>
      <c r="E4" s="97"/>
      <c r="F4" s="97"/>
      <c r="G4" s="97"/>
      <c r="H4" s="97"/>
    </row>
    <row r="5" spans="1:16" ht="12.75">
      <c r="A5" s="829" t="s">
        <v>274</v>
      </c>
      <c r="B5" s="829"/>
      <c r="C5" s="829"/>
      <c r="D5" s="829"/>
      <c r="E5" s="829"/>
      <c r="F5" s="829"/>
      <c r="G5" s="829"/>
      <c r="H5" s="829"/>
      <c r="I5" s="829"/>
      <c r="J5" s="829"/>
      <c r="K5" s="829"/>
      <c r="L5" s="829"/>
      <c r="M5" s="829"/>
      <c r="N5" s="829"/>
      <c r="O5" s="829"/>
      <c r="P5" s="829"/>
    </row>
    <row r="6" spans="1:16" ht="12.75">
      <c r="A6" s="829" t="s">
        <v>275</v>
      </c>
      <c r="B6" s="829"/>
      <c r="C6" s="829"/>
      <c r="D6" s="829"/>
      <c r="E6" s="829"/>
      <c r="F6" s="829"/>
      <c r="G6" s="829"/>
      <c r="H6" s="829"/>
      <c r="I6" s="829"/>
      <c r="J6" s="829"/>
      <c r="K6" s="829"/>
      <c r="L6" s="829"/>
      <c r="M6" s="829"/>
      <c r="N6" s="829"/>
      <c r="O6" s="829"/>
      <c r="P6" s="829"/>
    </row>
    <row r="7" spans="1:16" ht="10.9" customHeight="1">
      <c r="A7" s="134"/>
      <c r="B7" s="135"/>
      <c r="C7" s="135"/>
      <c r="D7" s="135"/>
      <c r="E7" s="135"/>
      <c r="F7" s="135"/>
      <c r="G7" s="135"/>
      <c r="H7" s="135"/>
      <c r="I7" s="135"/>
      <c r="J7" s="135"/>
      <c r="K7" s="135"/>
      <c r="L7" s="135"/>
      <c r="M7" s="135"/>
      <c r="N7" s="135"/>
      <c r="O7" s="135"/>
      <c r="P7" s="135"/>
    </row>
    <row r="8" spans="1:16" ht="12.75">
      <c r="A8" s="79" t="s">
        <v>414</v>
      </c>
      <c r="B8" s="135"/>
      <c r="C8" s="135"/>
      <c r="D8" s="407">
        <f>' 300.00 '!L9</f>
        <v>0</v>
      </c>
      <c r="E8" s="403" t="s">
        <v>415</v>
      </c>
      <c r="F8" s="407">
        <f>' 300.00 '!R9</f>
        <v>0</v>
      </c>
      <c r="G8" s="135"/>
      <c r="H8" s="135"/>
      <c r="I8" s="135"/>
      <c r="J8" s="135"/>
      <c r="K8" s="135"/>
      <c r="L8" s="135"/>
      <c r="M8" s="135"/>
      <c r="N8" s="135"/>
      <c r="O8" s="135"/>
      <c r="P8" s="135"/>
    </row>
    <row r="9" spans="1:16" ht="10.15" customHeight="1">
      <c r="A9" s="135"/>
      <c r="B9" s="135"/>
      <c r="C9" s="135"/>
      <c r="D9" s="135"/>
      <c r="E9" s="135"/>
      <c r="F9" s="135"/>
      <c r="G9" s="135"/>
      <c r="H9" s="135"/>
      <c r="I9" s="135"/>
      <c r="J9" s="135"/>
      <c r="K9" s="135"/>
      <c r="L9" s="135"/>
      <c r="M9" s="135"/>
      <c r="N9" s="135"/>
      <c r="O9" s="135"/>
      <c r="P9" s="135"/>
    </row>
    <row r="10" spans="1:16" ht="12.75">
      <c r="A10" s="830" t="s">
        <v>276</v>
      </c>
      <c r="B10" s="830"/>
      <c r="C10" s="830"/>
      <c r="D10" s="830"/>
      <c r="E10" s="830"/>
      <c r="F10" s="830"/>
      <c r="G10" s="830"/>
      <c r="H10" s="830"/>
      <c r="I10" s="133" t="s">
        <v>277</v>
      </c>
      <c r="J10" s="135"/>
      <c r="K10" s="133" t="s">
        <v>277</v>
      </c>
      <c r="L10" s="135"/>
      <c r="M10" s="135"/>
      <c r="N10" s="135"/>
      <c r="O10" s="135"/>
      <c r="P10" s="135"/>
    </row>
    <row r="11" spans="1:16" ht="13.5" thickBot="1">
      <c r="A11" s="136"/>
      <c r="B11" s="136"/>
      <c r="C11" s="136"/>
      <c r="D11" s="136"/>
      <c r="E11" s="136"/>
      <c r="F11" s="136"/>
      <c r="G11" s="136"/>
      <c r="H11" s="137" t="s">
        <v>278</v>
      </c>
      <c r="I11" s="133" t="s">
        <v>279</v>
      </c>
      <c r="J11" s="135"/>
      <c r="K11" s="133" t="s">
        <v>280</v>
      </c>
      <c r="L11" s="135"/>
      <c r="M11" s="138"/>
      <c r="N11" s="138"/>
      <c r="O11" s="135"/>
      <c r="P11" s="135"/>
    </row>
    <row r="12" spans="1:16" ht="27" customHeight="1">
      <c r="A12" s="831" t="s">
        <v>281</v>
      </c>
      <c r="B12" s="833" t="s">
        <v>282</v>
      </c>
      <c r="C12" s="833" t="s">
        <v>283</v>
      </c>
      <c r="D12" s="833" t="s">
        <v>284</v>
      </c>
      <c r="E12" s="833" t="s">
        <v>285</v>
      </c>
      <c r="F12" s="833" t="s">
        <v>300</v>
      </c>
      <c r="G12" s="835" t="s">
        <v>286</v>
      </c>
      <c r="H12" s="817" t="s">
        <v>301</v>
      </c>
      <c r="I12" s="819" t="s">
        <v>302</v>
      </c>
      <c r="J12" s="821" t="s">
        <v>287</v>
      </c>
      <c r="K12" s="823" t="s">
        <v>288</v>
      </c>
      <c r="L12" s="824"/>
      <c r="M12" s="828" t="s">
        <v>289</v>
      </c>
      <c r="N12" s="828"/>
      <c r="O12" s="823" t="s">
        <v>290</v>
      </c>
      <c r="P12" s="824"/>
    </row>
    <row r="13" spans="1:16" ht="102" customHeight="1" thickBot="1">
      <c r="A13" s="832"/>
      <c r="B13" s="834"/>
      <c r="C13" s="834"/>
      <c r="D13" s="834"/>
      <c r="E13" s="834"/>
      <c r="F13" s="834"/>
      <c r="G13" s="836"/>
      <c r="H13" s="818"/>
      <c r="I13" s="820"/>
      <c r="J13" s="822"/>
      <c r="K13" s="98" t="s">
        <v>291</v>
      </c>
      <c r="L13" s="99" t="s">
        <v>292</v>
      </c>
      <c r="M13" s="98" t="s">
        <v>291</v>
      </c>
      <c r="N13" s="99" t="s">
        <v>292</v>
      </c>
      <c r="O13" s="98" t="s">
        <v>291</v>
      </c>
      <c r="P13" s="99" t="s">
        <v>292</v>
      </c>
    </row>
    <row r="14" spans="1:16" ht="12.75" thickBot="1">
      <c r="A14" s="100">
        <v>1</v>
      </c>
      <c r="B14" s="101">
        <v>2</v>
      </c>
      <c r="C14" s="101">
        <v>3</v>
      </c>
      <c r="D14" s="101">
        <v>4</v>
      </c>
      <c r="E14" s="101">
        <v>5</v>
      </c>
      <c r="F14" s="101">
        <v>6</v>
      </c>
      <c r="G14" s="102">
        <v>7</v>
      </c>
      <c r="H14" s="103">
        <v>8</v>
      </c>
      <c r="I14" s="103">
        <v>9</v>
      </c>
      <c r="J14" s="102">
        <v>10</v>
      </c>
      <c r="K14" s="103">
        <v>11</v>
      </c>
      <c r="L14" s="104">
        <v>12</v>
      </c>
      <c r="M14" s="105">
        <v>13</v>
      </c>
      <c r="N14" s="102">
        <v>14</v>
      </c>
      <c r="O14" s="103">
        <v>15</v>
      </c>
      <c r="P14" s="104">
        <v>16</v>
      </c>
    </row>
    <row r="15" spans="1:16">
      <c r="A15" s="106"/>
      <c r="B15" s="106"/>
      <c r="C15" s="106"/>
      <c r="D15" s="106"/>
      <c r="E15" s="107"/>
      <c r="F15" s="108"/>
      <c r="G15" s="96"/>
      <c r="H15" s="109"/>
      <c r="I15" s="109"/>
      <c r="J15" s="107"/>
      <c r="K15" s="110"/>
      <c r="L15" s="111"/>
      <c r="M15" s="112"/>
      <c r="N15" s="113"/>
      <c r="O15" s="114"/>
      <c r="P15" s="115"/>
    </row>
    <row r="16" spans="1:16">
      <c r="A16" s="116"/>
      <c r="B16" s="116"/>
      <c r="C16" s="116"/>
      <c r="D16" s="116"/>
      <c r="E16" s="113"/>
      <c r="F16" s="117"/>
      <c r="G16" s="95"/>
      <c r="H16" s="118"/>
      <c r="I16" s="118"/>
      <c r="J16" s="113"/>
      <c r="K16" s="114"/>
      <c r="L16" s="115"/>
      <c r="M16" s="112"/>
      <c r="N16" s="113"/>
      <c r="O16" s="114"/>
      <c r="P16" s="115"/>
    </row>
    <row r="17" spans="1:16">
      <c r="A17" s="119"/>
      <c r="B17" s="119"/>
      <c r="C17" s="119"/>
      <c r="D17" s="119"/>
      <c r="E17" s="120"/>
      <c r="F17" s="121"/>
      <c r="G17" s="122"/>
      <c r="H17" s="123"/>
      <c r="I17" s="123"/>
      <c r="J17" s="120"/>
      <c r="K17" s="124"/>
      <c r="L17" s="125"/>
      <c r="M17" s="126"/>
      <c r="N17" s="120"/>
      <c r="O17" s="124"/>
      <c r="P17" s="125"/>
    </row>
    <row r="18" spans="1:16">
      <c r="A18" s="116"/>
      <c r="B18" s="116"/>
      <c r="C18" s="116"/>
      <c r="D18" s="116"/>
      <c r="E18" s="113"/>
      <c r="F18" s="117"/>
      <c r="G18" s="95"/>
      <c r="H18" s="118"/>
      <c r="I18" s="118"/>
      <c r="J18" s="113"/>
      <c r="K18" s="114"/>
      <c r="L18" s="115"/>
      <c r="M18" s="112"/>
      <c r="N18" s="113"/>
      <c r="O18" s="114"/>
      <c r="P18" s="115"/>
    </row>
    <row r="19" spans="1:16" ht="12.75" thickBot="1">
      <c r="A19" s="116"/>
      <c r="B19" s="116"/>
      <c r="C19" s="116"/>
      <c r="D19" s="116"/>
      <c r="E19" s="113"/>
      <c r="F19" s="117"/>
      <c r="G19" s="95"/>
      <c r="H19" s="118"/>
      <c r="I19" s="118"/>
      <c r="J19" s="113"/>
      <c r="K19" s="124"/>
      <c r="L19" s="125"/>
      <c r="M19" s="126"/>
      <c r="N19" s="120"/>
      <c r="O19" s="124"/>
      <c r="P19" s="125"/>
    </row>
    <row r="20" spans="1:16" ht="12.75" thickBot="1">
      <c r="A20" s="814" t="s">
        <v>293</v>
      </c>
      <c r="B20" s="815"/>
      <c r="C20" s="815"/>
      <c r="D20" s="815"/>
      <c r="E20" s="816"/>
      <c r="F20" s="323"/>
      <c r="G20" s="127"/>
      <c r="H20" s="324"/>
      <c r="I20" s="103" t="s">
        <v>294</v>
      </c>
      <c r="J20" s="128"/>
      <c r="K20" s="129"/>
      <c r="L20" s="130"/>
      <c r="M20" s="131"/>
      <c r="N20" s="128"/>
      <c r="O20" s="129"/>
      <c r="P20" s="130"/>
    </row>
    <row r="21" spans="1:16">
      <c r="A21" s="132" t="s">
        <v>295</v>
      </c>
    </row>
    <row r="22" spans="1:16">
      <c r="A22" s="141"/>
      <c r="B22" s="139" t="s">
        <v>295</v>
      </c>
      <c r="C22" s="22"/>
      <c r="D22" s="22"/>
      <c r="E22" s="140"/>
      <c r="F22" s="140"/>
    </row>
    <row r="23" spans="1:16">
      <c r="A23" s="141"/>
      <c r="B23" s="139" t="s">
        <v>297</v>
      </c>
      <c r="C23" s="22"/>
      <c r="D23" s="22"/>
      <c r="E23" s="22"/>
      <c r="F23" s="22"/>
    </row>
    <row r="24" spans="1:16">
      <c r="A24" s="141"/>
      <c r="B24" s="139" t="s">
        <v>295</v>
      </c>
      <c r="C24" s="22"/>
      <c r="D24" s="22"/>
      <c r="E24" s="22"/>
      <c r="F24" s="22"/>
    </row>
    <row r="25" spans="1:16">
      <c r="A25" s="132"/>
      <c r="B25" s="139" t="s">
        <v>296</v>
      </c>
      <c r="C25" s="22"/>
      <c r="D25" s="22"/>
      <c r="E25" s="140"/>
      <c r="F25" s="22"/>
    </row>
    <row r="26" spans="1:16">
      <c r="B26" s="139" t="s">
        <v>298</v>
      </c>
      <c r="C26" s="22"/>
      <c r="D26" s="22"/>
      <c r="E26" s="22"/>
      <c r="F26" s="22"/>
    </row>
    <row r="27" spans="1:16">
      <c r="B27" s="139" t="s">
        <v>299</v>
      </c>
      <c r="C27" s="22"/>
      <c r="D27" s="22"/>
      <c r="E27" s="22"/>
      <c r="F27" s="22"/>
    </row>
  </sheetData>
  <mergeCells count="19">
    <mergeCell ref="E2:J2"/>
    <mergeCell ref="E3:F3"/>
    <mergeCell ref="M12:N12"/>
    <mergeCell ref="O12:P12"/>
    <mergeCell ref="A5:P5"/>
    <mergeCell ref="A6:P6"/>
    <mergeCell ref="A10:H10"/>
    <mergeCell ref="A12:A13"/>
    <mergeCell ref="B12:B13"/>
    <mergeCell ref="C12:C13"/>
    <mergeCell ref="D12:D13"/>
    <mergeCell ref="E12:E13"/>
    <mergeCell ref="F12:F13"/>
    <mergeCell ref="G12:G13"/>
    <mergeCell ref="A20:E20"/>
    <mergeCell ref="H12:H13"/>
    <mergeCell ref="I12:I13"/>
    <mergeCell ref="J12:J13"/>
    <mergeCell ref="K12:L12"/>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Q33"/>
  <sheetViews>
    <sheetView topLeftCell="A4" workbookViewId="0">
      <selection activeCell="Q9" sqref="Q9"/>
    </sheetView>
  </sheetViews>
  <sheetFormatPr defaultColWidth="8.85546875" defaultRowHeight="11.25"/>
  <cols>
    <col min="1" max="1" width="6.42578125" style="4" customWidth="1"/>
    <col min="2" max="2" width="4.42578125" style="4" customWidth="1"/>
    <col min="3" max="3" width="5" style="4" customWidth="1"/>
    <col min="4" max="4" width="4.140625" style="4" customWidth="1"/>
    <col min="5" max="6" width="4.28515625" style="4" customWidth="1"/>
    <col min="7" max="7" width="3.7109375" style="4" customWidth="1"/>
    <col min="8" max="8" width="4.5703125" style="4" customWidth="1"/>
    <col min="9" max="9" width="3.5703125" style="4" customWidth="1"/>
    <col min="10" max="10" width="3.7109375" style="4" customWidth="1"/>
    <col min="11" max="11" width="13.28515625" style="4" customWidth="1"/>
    <col min="12" max="13" width="12.140625" style="4" customWidth="1"/>
    <col min="14" max="14" width="11.28515625" style="4" customWidth="1"/>
    <col min="15" max="15" width="8.5703125" style="4" customWidth="1"/>
    <col min="16" max="16" width="11" style="4" customWidth="1"/>
    <col min="17" max="17" width="14.28515625" style="4" customWidth="1"/>
    <col min="18" max="16384" width="8.85546875" style="4"/>
  </cols>
  <sheetData>
    <row r="1" spans="1:17" ht="19.149999999999999" customHeight="1">
      <c r="B1" s="854" t="s">
        <v>106</v>
      </c>
      <c r="C1" s="808"/>
      <c r="D1" s="808"/>
      <c r="E1" s="808"/>
      <c r="F1" s="808"/>
      <c r="G1" s="808"/>
      <c r="H1" s="808"/>
      <c r="I1" s="808"/>
      <c r="J1" s="808"/>
      <c r="K1" s="808"/>
      <c r="L1" s="808"/>
      <c r="M1" s="808"/>
      <c r="N1" s="808"/>
      <c r="O1" s="808"/>
    </row>
    <row r="2" spans="1:17" ht="21.6" customHeight="1">
      <c r="A2" s="855" t="s">
        <v>312</v>
      </c>
      <c r="B2" s="808"/>
      <c r="C2" s="808"/>
      <c r="D2" s="808"/>
      <c r="E2" s="808"/>
      <c r="F2" s="808"/>
      <c r="G2" s="808"/>
      <c r="H2" s="808"/>
      <c r="I2" s="808"/>
      <c r="J2" s="808"/>
      <c r="K2" s="808"/>
      <c r="L2" s="808"/>
      <c r="M2" s="808"/>
      <c r="N2" s="808"/>
      <c r="O2" s="808"/>
      <c r="P2" s="808"/>
    </row>
    <row r="3" spans="1:17" ht="21.6" customHeight="1">
      <c r="A3" s="2"/>
      <c r="B3" s="79"/>
      <c r="C3" s="2"/>
      <c r="D3" s="2"/>
      <c r="F3" s="2"/>
      <c r="G3" s="2"/>
      <c r="H3" s="2"/>
      <c r="I3" s="2"/>
      <c r="J3" s="78"/>
      <c r="K3" s="78"/>
      <c r="L3" s="6"/>
      <c r="M3" s="6"/>
    </row>
    <row r="4" spans="1:17" ht="20.45" customHeight="1">
      <c r="A4" s="79" t="s">
        <v>267</v>
      </c>
      <c r="B4" s="1"/>
      <c r="C4" s="2"/>
      <c r="D4" s="2"/>
      <c r="E4" s="2"/>
      <c r="F4" s="2"/>
      <c r="G4" s="2"/>
      <c r="H4" s="856" t="str">
        <f>T(' 300.00 '!G7:W7)</f>
        <v/>
      </c>
      <c r="I4" s="826"/>
      <c r="J4" s="826"/>
      <c r="K4" s="826"/>
      <c r="L4" s="826"/>
      <c r="M4" s="826"/>
      <c r="N4" s="826"/>
      <c r="O4" s="826"/>
      <c r="P4" s="826"/>
      <c r="Q4" s="826"/>
    </row>
    <row r="5" spans="1:17" ht="22.15" customHeight="1">
      <c r="A5" s="807" t="s">
        <v>238</v>
      </c>
      <c r="B5" s="808"/>
      <c r="C5" s="808"/>
      <c r="D5" s="808"/>
      <c r="E5" s="808"/>
      <c r="F5" s="808"/>
      <c r="G5" s="808"/>
      <c r="H5" s="857">
        <f>' 300.00 '!D5</f>
        <v>0</v>
      </c>
      <c r="I5" s="810"/>
      <c r="J5" s="810"/>
      <c r="K5" s="810"/>
      <c r="L5" s="426"/>
      <c r="M5" s="426"/>
      <c r="N5" s="427"/>
      <c r="O5" s="427"/>
      <c r="P5" s="427"/>
      <c r="Q5" s="427"/>
    </row>
    <row r="6" spans="1:17" ht="20.45" customHeight="1">
      <c r="A6" s="855" t="s">
        <v>104</v>
      </c>
      <c r="B6" s="858"/>
      <c r="C6" s="808"/>
      <c r="D6" s="808"/>
      <c r="E6" s="808"/>
      <c r="F6" s="808"/>
      <c r="G6" s="808"/>
      <c r="H6" s="859">
        <f>' 300.00 '!L9</f>
        <v>0</v>
      </c>
      <c r="I6" s="860"/>
      <c r="J6" s="859">
        <f>' 300.00 '!R9</f>
        <v>0</v>
      </c>
      <c r="K6" s="860"/>
      <c r="L6" s="417"/>
      <c r="M6" s="417"/>
      <c r="N6" s="415"/>
      <c r="O6" s="415"/>
      <c r="P6" s="415"/>
      <c r="Q6" s="415"/>
    </row>
    <row r="7" spans="1:17" ht="12" thickBot="1">
      <c r="A7" s="8"/>
      <c r="B7" s="8"/>
      <c r="C7" s="8"/>
      <c r="D7" s="8"/>
      <c r="E7" s="8"/>
      <c r="F7" s="8"/>
      <c r="G7" s="8"/>
      <c r="H7" s="8"/>
      <c r="I7" s="8"/>
      <c r="J7" s="8"/>
      <c r="K7" s="8"/>
      <c r="L7" s="8"/>
      <c r="M7" s="8"/>
      <c r="Q7" s="142" t="s">
        <v>304</v>
      </c>
    </row>
    <row r="8" spans="1:17" ht="53.45" customHeight="1">
      <c r="A8" s="9" t="s">
        <v>14</v>
      </c>
      <c r="B8" s="842" t="s">
        <v>12</v>
      </c>
      <c r="C8" s="842"/>
      <c r="D8" s="842"/>
      <c r="E8" s="842"/>
      <c r="F8" s="842"/>
      <c r="G8" s="842"/>
      <c r="H8" s="842"/>
      <c r="I8" s="842"/>
      <c r="J8" s="843"/>
      <c r="K8" s="281" t="s">
        <v>117</v>
      </c>
      <c r="L8" s="291" t="s">
        <v>303</v>
      </c>
      <c r="M8" s="290" t="s">
        <v>321</v>
      </c>
      <c r="N8" s="290" t="s">
        <v>322</v>
      </c>
      <c r="O8" s="227" t="s">
        <v>107</v>
      </c>
      <c r="P8" s="10" t="s">
        <v>5</v>
      </c>
      <c r="Q8" s="11" t="s">
        <v>208</v>
      </c>
    </row>
    <row r="9" spans="1:17" ht="26.25" customHeight="1">
      <c r="A9" s="17" t="s">
        <v>3</v>
      </c>
      <c r="B9" s="844" t="s">
        <v>216</v>
      </c>
      <c r="C9" s="844"/>
      <c r="D9" s="844"/>
      <c r="E9" s="844"/>
      <c r="F9" s="844"/>
      <c r="G9" s="844"/>
      <c r="H9" s="844"/>
      <c r="I9" s="844"/>
      <c r="J9" s="844"/>
      <c r="K9" s="147"/>
      <c r="L9" s="148"/>
      <c r="M9" s="148"/>
      <c r="N9" s="149"/>
      <c r="O9" s="149"/>
      <c r="P9" s="20">
        <f>(P10+P11+P12+P13+P14)</f>
        <v>0</v>
      </c>
      <c r="Q9" s="20">
        <f>(Q10+Q11+Q12+Q13+Q14)</f>
        <v>0</v>
      </c>
    </row>
    <row r="10" spans="1:17" ht="36.6" customHeight="1">
      <c r="A10" s="12">
        <v>1</v>
      </c>
      <c r="B10" s="845" t="s">
        <v>108</v>
      </c>
      <c r="C10" s="845"/>
      <c r="D10" s="845"/>
      <c r="E10" s="845"/>
      <c r="F10" s="845"/>
      <c r="G10" s="845"/>
      <c r="H10" s="845"/>
      <c r="I10" s="845"/>
      <c r="J10" s="845"/>
      <c r="K10" s="271"/>
      <c r="L10" s="151"/>
      <c r="M10" s="151"/>
      <c r="N10" s="285"/>
      <c r="O10" s="285"/>
      <c r="P10" s="159"/>
      <c r="Q10" s="159"/>
    </row>
    <row r="11" spans="1:17" ht="33" customHeight="1">
      <c r="A11" s="3">
        <v>2</v>
      </c>
      <c r="B11" s="846" t="s">
        <v>109</v>
      </c>
      <c r="C11" s="846"/>
      <c r="D11" s="846"/>
      <c r="E11" s="846"/>
      <c r="F11" s="846"/>
      <c r="G11" s="846"/>
      <c r="H11" s="846"/>
      <c r="I11" s="846"/>
      <c r="J11" s="846"/>
      <c r="K11" s="286"/>
      <c r="L11" s="154"/>
      <c r="M11" s="154"/>
      <c r="N11" s="149"/>
      <c r="O11" s="285"/>
      <c r="P11" s="159"/>
      <c r="Q11" s="159"/>
    </row>
    <row r="12" spans="1:17" ht="33" customHeight="1">
      <c r="A12" s="3">
        <v>3</v>
      </c>
      <c r="B12" s="774" t="s">
        <v>110</v>
      </c>
      <c r="C12" s="853"/>
      <c r="D12" s="853"/>
      <c r="E12" s="853"/>
      <c r="F12" s="853"/>
      <c r="G12" s="853"/>
      <c r="H12" s="853"/>
      <c r="I12" s="853"/>
      <c r="J12" s="776"/>
      <c r="K12" s="439"/>
      <c r="L12" s="155"/>
      <c r="M12" s="155"/>
      <c r="N12" s="149"/>
      <c r="O12" s="149"/>
      <c r="P12" s="440"/>
      <c r="Q12" s="440"/>
    </row>
    <row r="13" spans="1:17" ht="33" customHeight="1">
      <c r="A13" s="3">
        <v>4</v>
      </c>
      <c r="B13" s="774" t="s">
        <v>427</v>
      </c>
      <c r="C13" s="853"/>
      <c r="D13" s="853"/>
      <c r="E13" s="853"/>
      <c r="F13" s="853"/>
      <c r="G13" s="853"/>
      <c r="H13" s="853"/>
      <c r="I13" s="853"/>
      <c r="J13" s="776"/>
      <c r="K13" s="439"/>
      <c r="L13" s="155"/>
      <c r="M13" s="155"/>
      <c r="N13" s="149"/>
      <c r="O13" s="149"/>
      <c r="P13" s="440"/>
      <c r="Q13" s="440"/>
    </row>
    <row r="14" spans="1:17" ht="27" customHeight="1">
      <c r="A14" s="3">
        <v>5</v>
      </c>
      <c r="B14" s="774" t="s">
        <v>428</v>
      </c>
      <c r="C14" s="998"/>
      <c r="D14" s="998"/>
      <c r="E14" s="998"/>
      <c r="F14" s="998"/>
      <c r="G14" s="998"/>
      <c r="H14" s="998"/>
      <c r="I14" s="998"/>
      <c r="J14" s="999"/>
      <c r="K14" s="439"/>
      <c r="L14" s="155"/>
      <c r="M14" s="155"/>
      <c r="N14" s="149"/>
      <c r="O14" s="149"/>
      <c r="P14" s="440"/>
      <c r="Q14" s="440"/>
    </row>
    <row r="15" spans="1:17" ht="29.45" customHeight="1">
      <c r="A15" s="10" t="s">
        <v>10</v>
      </c>
      <c r="B15" s="774" t="s">
        <v>111</v>
      </c>
      <c r="C15" s="853"/>
      <c r="D15" s="853"/>
      <c r="E15" s="853"/>
      <c r="F15" s="853"/>
      <c r="G15" s="853"/>
      <c r="H15" s="853"/>
      <c r="I15" s="853"/>
      <c r="J15" s="776"/>
      <c r="K15" s="289"/>
      <c r="L15" s="285"/>
      <c r="M15" s="285"/>
      <c r="N15" s="149"/>
      <c r="O15" s="285"/>
      <c r="P15" s="159"/>
      <c r="Q15" s="159"/>
    </row>
    <row r="16" spans="1:17" ht="34.15" customHeight="1">
      <c r="A16" s="10" t="s">
        <v>112</v>
      </c>
      <c r="B16" s="774" t="s">
        <v>305</v>
      </c>
      <c r="C16" s="775"/>
      <c r="D16" s="775"/>
      <c r="E16" s="775"/>
      <c r="F16" s="775"/>
      <c r="G16" s="775"/>
      <c r="H16" s="775"/>
      <c r="I16" s="775"/>
      <c r="J16" s="776"/>
      <c r="K16" s="289"/>
      <c r="L16" s="285"/>
      <c r="M16" s="285"/>
      <c r="N16" s="149"/>
      <c r="O16" s="285"/>
      <c r="P16" s="159"/>
      <c r="Q16" s="159"/>
    </row>
    <row r="17" spans="1:17" ht="24" customHeight="1">
      <c r="A17" s="77" t="s">
        <v>124</v>
      </c>
      <c r="B17" s="841" t="s">
        <v>306</v>
      </c>
      <c r="C17" s="853"/>
      <c r="D17" s="853"/>
      <c r="E17" s="853"/>
      <c r="F17" s="853"/>
      <c r="G17" s="853"/>
      <c r="H17" s="853"/>
      <c r="I17" s="853"/>
      <c r="J17" s="776"/>
      <c r="K17" s="289"/>
      <c r="L17" s="149"/>
      <c r="M17" s="149"/>
      <c r="N17" s="149"/>
      <c r="O17" s="285"/>
      <c r="P17" s="159"/>
      <c r="Q17" s="159"/>
    </row>
    <row r="18" spans="1:17" ht="24" customHeight="1">
      <c r="A18" s="77" t="s">
        <v>307</v>
      </c>
      <c r="B18" s="841" t="s">
        <v>308</v>
      </c>
      <c r="C18" s="775"/>
      <c r="D18" s="775"/>
      <c r="E18" s="775"/>
      <c r="F18" s="775"/>
      <c r="G18" s="775"/>
      <c r="H18" s="775"/>
      <c r="I18" s="775"/>
      <c r="J18" s="776"/>
      <c r="K18" s="289"/>
      <c r="L18" s="149"/>
      <c r="M18" s="149"/>
      <c r="N18" s="149"/>
      <c r="O18" s="285"/>
      <c r="P18" s="159"/>
      <c r="Q18" s="159"/>
    </row>
    <row r="19" spans="1:17" s="14" customFormat="1" ht="32.450000000000003" customHeight="1">
      <c r="A19" s="143" t="s">
        <v>310</v>
      </c>
      <c r="B19" s="847" t="s">
        <v>309</v>
      </c>
      <c r="C19" s="848"/>
      <c r="D19" s="848"/>
      <c r="E19" s="848"/>
      <c r="F19" s="848"/>
      <c r="G19" s="848"/>
      <c r="H19" s="848"/>
      <c r="I19" s="848"/>
      <c r="J19" s="776"/>
      <c r="K19" s="156"/>
      <c r="L19" s="157"/>
      <c r="M19" s="157"/>
      <c r="N19" s="157"/>
      <c r="O19" s="157"/>
      <c r="P19" s="144">
        <f>(P20+P21+P22+P23+P24+P25)</f>
        <v>0</v>
      </c>
      <c r="Q19" s="19">
        <f>(Q20+Q21+Q22+Q23+Q24+Q25)</f>
        <v>0</v>
      </c>
    </row>
    <row r="20" spans="1:17" ht="19.149999999999999" customHeight="1">
      <c r="A20" s="15">
        <v>1</v>
      </c>
      <c r="B20" s="845" t="s">
        <v>15</v>
      </c>
      <c r="C20" s="845"/>
      <c r="D20" s="845"/>
      <c r="E20" s="845"/>
      <c r="F20" s="845"/>
      <c r="G20" s="845"/>
      <c r="H20" s="845"/>
      <c r="I20" s="845"/>
      <c r="J20" s="845"/>
      <c r="K20" s="274"/>
      <c r="L20" s="285"/>
      <c r="M20" s="285"/>
      <c r="N20" s="149"/>
      <c r="O20" s="149"/>
      <c r="P20" s="161"/>
      <c r="Q20" s="162"/>
    </row>
    <row r="21" spans="1:17" ht="16.149999999999999" customHeight="1">
      <c r="A21" s="15">
        <v>2</v>
      </c>
      <c r="B21" s="846" t="s">
        <v>16</v>
      </c>
      <c r="C21" s="846"/>
      <c r="D21" s="846"/>
      <c r="E21" s="846"/>
      <c r="F21" s="846"/>
      <c r="G21" s="846"/>
      <c r="H21" s="846"/>
      <c r="I21" s="846"/>
      <c r="J21" s="846"/>
      <c r="K21" s="286"/>
      <c r="L21" s="149"/>
      <c r="M21" s="149"/>
      <c r="N21" s="149"/>
      <c r="O21" s="149"/>
      <c r="P21" s="149"/>
      <c r="Q21" s="149"/>
    </row>
    <row r="22" spans="1:17" ht="22.9" customHeight="1">
      <c r="A22" s="15">
        <v>3</v>
      </c>
      <c r="B22" s="849" t="s">
        <v>206</v>
      </c>
      <c r="C22" s="850"/>
      <c r="D22" s="850"/>
      <c r="E22" s="850"/>
      <c r="F22" s="850"/>
      <c r="G22" s="850"/>
      <c r="H22" s="850"/>
      <c r="I22" s="851"/>
      <c r="J22" s="852"/>
      <c r="K22" s="288"/>
      <c r="L22" s="149"/>
      <c r="M22" s="149"/>
      <c r="N22" s="149"/>
      <c r="O22" s="149"/>
      <c r="P22" s="149"/>
      <c r="Q22" s="149"/>
    </row>
    <row r="23" spans="1:17" ht="12.75">
      <c r="A23" s="15">
        <v>4</v>
      </c>
      <c r="B23" s="841" t="s">
        <v>218</v>
      </c>
      <c r="C23" s="853"/>
      <c r="D23" s="853"/>
      <c r="E23" s="853"/>
      <c r="F23" s="853"/>
      <c r="G23" s="853"/>
      <c r="H23" s="853"/>
      <c r="I23" s="775"/>
      <c r="J23" s="776"/>
      <c r="K23" s="289"/>
      <c r="L23" s="149"/>
      <c r="M23" s="149"/>
      <c r="N23" s="149"/>
      <c r="O23" s="149"/>
      <c r="P23" s="149"/>
      <c r="Q23" s="149"/>
    </row>
    <row r="24" spans="1:17" ht="30.6" customHeight="1">
      <c r="A24" s="15">
        <v>5</v>
      </c>
      <c r="B24" s="841" t="s">
        <v>118</v>
      </c>
      <c r="C24" s="853"/>
      <c r="D24" s="853"/>
      <c r="E24" s="853"/>
      <c r="F24" s="853"/>
      <c r="G24" s="853"/>
      <c r="H24" s="853"/>
      <c r="I24" s="775"/>
      <c r="J24" s="776"/>
      <c r="K24" s="289"/>
      <c r="L24" s="149"/>
      <c r="M24" s="149"/>
      <c r="N24" s="149"/>
      <c r="O24" s="149"/>
      <c r="P24" s="149"/>
      <c r="Q24" s="149"/>
    </row>
    <row r="25" spans="1:17" ht="25.15" customHeight="1">
      <c r="A25" s="15">
        <v>6</v>
      </c>
      <c r="B25" s="837" t="s">
        <v>119</v>
      </c>
      <c r="C25" s="838"/>
      <c r="D25" s="838"/>
      <c r="E25" s="838"/>
      <c r="F25" s="838"/>
      <c r="G25" s="838"/>
      <c r="H25" s="775"/>
      <c r="I25" s="775"/>
      <c r="J25" s="776"/>
      <c r="K25" s="289"/>
      <c r="L25" s="149"/>
      <c r="M25" s="149"/>
      <c r="N25" s="149"/>
      <c r="O25" s="149"/>
      <c r="P25" s="149"/>
      <c r="Q25" s="149"/>
    </row>
    <row r="26" spans="1:17" ht="22.9" customHeight="1">
      <c r="A26" s="16" t="s">
        <v>102</v>
      </c>
      <c r="B26" s="839" t="s">
        <v>311</v>
      </c>
      <c r="C26" s="840"/>
      <c r="D26" s="840"/>
      <c r="E26" s="840"/>
      <c r="F26" s="840"/>
      <c r="G26" s="840"/>
      <c r="H26" s="775"/>
      <c r="I26" s="775"/>
      <c r="J26" s="776"/>
      <c r="K26" s="156"/>
      <c r="L26" s="149"/>
      <c r="M26" s="149"/>
      <c r="N26" s="149"/>
      <c r="O26" s="149"/>
      <c r="P26" s="146">
        <f>(P9+P15+P16+P17+P18+P19)</f>
        <v>0</v>
      </c>
      <c r="Q26" s="146">
        <f>(Q9+Q15+Q16+Q17+Q18+Q19)</f>
        <v>0</v>
      </c>
    </row>
    <row r="28" spans="1:17">
      <c r="A28" s="139" t="s">
        <v>295</v>
      </c>
      <c r="B28" s="22"/>
      <c r="C28" s="22"/>
      <c r="D28" s="140"/>
      <c r="E28" s="140"/>
    </row>
    <row r="29" spans="1:17">
      <c r="A29" s="139" t="s">
        <v>297</v>
      </c>
      <c r="B29" s="22"/>
      <c r="C29" s="22"/>
      <c r="D29" s="22"/>
      <c r="E29" s="22"/>
    </row>
    <row r="30" spans="1:17">
      <c r="A30" s="139" t="s">
        <v>295</v>
      </c>
      <c r="B30" s="22"/>
      <c r="C30" s="22"/>
      <c r="D30" s="22"/>
      <c r="E30" s="22"/>
    </row>
    <row r="31" spans="1:17">
      <c r="A31" s="139" t="s">
        <v>296</v>
      </c>
      <c r="B31" s="22"/>
      <c r="C31" s="22"/>
      <c r="D31" s="140"/>
      <c r="E31" s="22"/>
    </row>
    <row r="32" spans="1:17">
      <c r="A32" s="139" t="s">
        <v>298</v>
      </c>
      <c r="B32" s="22"/>
      <c r="C32" s="22"/>
      <c r="D32" s="22"/>
      <c r="E32" s="22"/>
    </row>
    <row r="33" spans="1:5">
      <c r="A33" s="139" t="s">
        <v>299</v>
      </c>
      <c r="B33" s="22"/>
      <c r="C33" s="22"/>
      <c r="D33" s="22"/>
      <c r="E33" s="22"/>
    </row>
  </sheetData>
  <sheetProtection formatCells="0" formatColumns="0" formatRows="0" insertColumns="0" insertRows="0" insertHyperlinks="0"/>
  <mergeCells count="27">
    <mergeCell ref="B16:J16"/>
    <mergeCell ref="B1:O1"/>
    <mergeCell ref="A2:P2"/>
    <mergeCell ref="H4:Q4"/>
    <mergeCell ref="H5:K5"/>
    <mergeCell ref="A5:G5"/>
    <mergeCell ref="A6:G6"/>
    <mergeCell ref="H6:I6"/>
    <mergeCell ref="J6:K6"/>
    <mergeCell ref="B12:J12"/>
    <mergeCell ref="B13:J13"/>
    <mergeCell ref="B25:J25"/>
    <mergeCell ref="B26:J26"/>
    <mergeCell ref="B18:J18"/>
    <mergeCell ref="B8:J8"/>
    <mergeCell ref="B9:J9"/>
    <mergeCell ref="B10:J10"/>
    <mergeCell ref="B11:J11"/>
    <mergeCell ref="B19:J19"/>
    <mergeCell ref="B20:J20"/>
    <mergeCell ref="B21:J21"/>
    <mergeCell ref="B22:J22"/>
    <mergeCell ref="B23:J23"/>
    <mergeCell ref="B24:J24"/>
    <mergeCell ref="B14:J14"/>
    <mergeCell ref="B15:J15"/>
    <mergeCell ref="B17:J17"/>
  </mergeCells>
  <phoneticPr fontId="2" type="noConversion"/>
  <pageMargins left="0.75" right="0.75" top="1" bottom="1" header="0.5" footer="0.5"/>
  <pageSetup paperSize="9" orientation="portrait" horizontalDpi="4294967292" verticalDpi="0" r:id="rId1"/>
  <headerFooter alignWithMargins="0"/>
  <legacyDrawing r:id="rId2"/>
</worksheet>
</file>

<file path=xl/worksheets/sheet6.xml><?xml version="1.0" encoding="utf-8"?>
<worksheet xmlns="http://schemas.openxmlformats.org/spreadsheetml/2006/main" xmlns:r="http://schemas.openxmlformats.org/officeDocument/2006/relationships">
  <dimension ref="A1:O25"/>
  <sheetViews>
    <sheetView topLeftCell="A7" workbookViewId="0">
      <selection activeCell="B1" sqref="B1:L1"/>
    </sheetView>
  </sheetViews>
  <sheetFormatPr defaultColWidth="8.85546875" defaultRowHeight="11.25"/>
  <cols>
    <col min="1" max="1" width="6.28515625" style="2" customWidth="1"/>
    <col min="2" max="2" width="7.5703125" style="2" customWidth="1"/>
    <col min="3" max="3" width="5.7109375" style="2" customWidth="1"/>
    <col min="4" max="4" width="7.42578125" style="2" customWidth="1"/>
    <col min="5" max="5" width="6" style="2" customWidth="1"/>
    <col min="6" max="6" width="6.42578125" style="2" customWidth="1"/>
    <col min="7" max="7" width="6.5703125" style="2" customWidth="1"/>
    <col min="8" max="8" width="10.42578125" style="2" customWidth="1"/>
    <col min="9" max="9" width="9.5703125" style="2" customWidth="1"/>
    <col min="10" max="10" width="9" style="2" customWidth="1"/>
    <col min="11" max="11" width="9.7109375" style="2" customWidth="1"/>
    <col min="12" max="12" width="10.42578125" style="2" customWidth="1"/>
    <col min="13" max="13" width="11.28515625" style="2" customWidth="1"/>
    <col min="14" max="14" width="11" style="2" customWidth="1"/>
    <col min="15" max="15" width="11.42578125" style="2" customWidth="1"/>
    <col min="16" max="16384" width="8.85546875" style="2"/>
  </cols>
  <sheetData>
    <row r="1" spans="1:15" ht="24.6" customHeight="1">
      <c r="A1" s="164"/>
      <c r="B1" s="807" t="s">
        <v>113</v>
      </c>
      <c r="C1" s="808"/>
      <c r="D1" s="808"/>
      <c r="E1" s="808"/>
      <c r="F1" s="808"/>
      <c r="G1" s="808"/>
      <c r="H1" s="808"/>
      <c r="I1" s="808"/>
      <c r="J1" s="808"/>
      <c r="K1" s="808"/>
      <c r="L1" s="808"/>
      <c r="M1" s="165"/>
    </row>
    <row r="2" spans="1:15" s="8" customFormat="1" ht="12.75">
      <c r="A2" s="166"/>
      <c r="B2" s="166"/>
      <c r="C2" s="167"/>
      <c r="D2" s="167"/>
      <c r="E2" s="167"/>
      <c r="F2" s="167"/>
      <c r="G2" s="167"/>
      <c r="H2" s="168"/>
      <c r="I2" s="168"/>
      <c r="J2" s="168"/>
      <c r="K2" s="168"/>
      <c r="L2" s="168"/>
      <c r="M2" s="168"/>
      <c r="N2" s="21"/>
    </row>
    <row r="3" spans="1:15" ht="19.149999999999999" customHeight="1">
      <c r="A3" s="163" t="s">
        <v>267</v>
      </c>
      <c r="B3" s="164"/>
      <c r="C3" s="165"/>
      <c r="D3" s="165"/>
      <c r="E3" s="165"/>
      <c r="F3" s="856" t="str">
        <f>T(' 300.00 '!G7:W7)</f>
        <v/>
      </c>
      <c r="G3" s="826"/>
      <c r="H3" s="826"/>
      <c r="I3" s="826"/>
      <c r="J3" s="826"/>
      <c r="K3" s="826"/>
      <c r="L3" s="826"/>
      <c r="M3" s="826"/>
      <c r="N3" s="826"/>
      <c r="O3" s="826"/>
    </row>
    <row r="4" spans="1:15" ht="20.45" customHeight="1">
      <c r="A4" s="807" t="s">
        <v>238</v>
      </c>
      <c r="B4" s="808"/>
      <c r="C4" s="808"/>
      <c r="D4" s="808"/>
      <c r="E4" s="808"/>
      <c r="F4" s="857">
        <f>' 300.00 '!D5</f>
        <v>0</v>
      </c>
      <c r="G4" s="810"/>
      <c r="H4" s="810"/>
      <c r="I4" s="810"/>
      <c r="J4" s="412"/>
      <c r="K4" s="412"/>
      <c r="L4" s="412"/>
      <c r="M4" s="412"/>
      <c r="N4" s="426"/>
      <c r="O4" s="428"/>
    </row>
    <row r="5" spans="1:15" ht="26.25" customHeight="1">
      <c r="A5" s="879" t="s">
        <v>104</v>
      </c>
      <c r="B5" s="880"/>
      <c r="C5" s="880"/>
      <c r="D5" s="880"/>
      <c r="E5" s="880"/>
      <c r="F5" s="881">
        <f>' 300.00 '!L9</f>
        <v>0</v>
      </c>
      <c r="G5" s="882"/>
      <c r="H5" s="882">
        <f>' 300.00 '!R9</f>
        <v>0</v>
      </c>
      <c r="I5" s="882"/>
      <c r="J5" s="417"/>
      <c r="K5" s="417"/>
      <c r="L5" s="417"/>
      <c r="M5" s="417"/>
      <c r="N5" s="417"/>
      <c r="O5" s="422" t="s">
        <v>304</v>
      </c>
    </row>
    <row r="6" spans="1:15" ht="22.9" customHeight="1">
      <c r="A6" s="861" t="s">
        <v>14</v>
      </c>
      <c r="B6" s="861" t="s">
        <v>12</v>
      </c>
      <c r="C6" s="861"/>
      <c r="D6" s="861"/>
      <c r="E6" s="861"/>
      <c r="F6" s="861"/>
      <c r="G6" s="861"/>
      <c r="H6" s="876" t="s">
        <v>117</v>
      </c>
      <c r="I6" s="877"/>
      <c r="J6" s="878"/>
      <c r="K6" s="872" t="s">
        <v>114</v>
      </c>
      <c r="L6" s="872" t="s">
        <v>313</v>
      </c>
      <c r="M6" s="872" t="s">
        <v>314</v>
      </c>
      <c r="N6" s="870" t="s">
        <v>88</v>
      </c>
      <c r="O6" s="870" t="s">
        <v>25</v>
      </c>
    </row>
    <row r="7" spans="1:15" ht="27" customHeight="1">
      <c r="A7" s="862"/>
      <c r="B7" s="862"/>
      <c r="C7" s="862"/>
      <c r="D7" s="862"/>
      <c r="E7" s="862"/>
      <c r="F7" s="862"/>
      <c r="G7" s="862"/>
      <c r="H7" s="171" t="s">
        <v>4</v>
      </c>
      <c r="I7" s="171" t="s">
        <v>0</v>
      </c>
      <c r="J7" s="171" t="s">
        <v>1</v>
      </c>
      <c r="K7" s="873"/>
      <c r="L7" s="875"/>
      <c r="M7" s="874"/>
      <c r="N7" s="871"/>
      <c r="O7" s="871"/>
    </row>
    <row r="8" spans="1:15" ht="30" customHeight="1">
      <c r="A8" s="172" t="s">
        <v>3</v>
      </c>
      <c r="B8" s="868" t="s">
        <v>140</v>
      </c>
      <c r="C8" s="869"/>
      <c r="D8" s="869"/>
      <c r="E8" s="869"/>
      <c r="F8" s="869"/>
      <c r="G8" s="869"/>
      <c r="H8" s="187"/>
      <c r="I8" s="187"/>
      <c r="J8" s="187"/>
      <c r="K8" s="194"/>
      <c r="L8" s="194"/>
      <c r="M8" s="194"/>
      <c r="N8" s="188">
        <f>(N9+N10+N11+N12+N13+N14+N15+N16)</f>
        <v>0</v>
      </c>
      <c r="O8" s="188">
        <f>(O9+O10+O11+O12+O13+O14+O15+O16)</f>
        <v>0</v>
      </c>
    </row>
    <row r="9" spans="1:15" ht="43.15" customHeight="1">
      <c r="A9" s="173">
        <v>1</v>
      </c>
      <c r="B9" s="770" t="s">
        <v>15</v>
      </c>
      <c r="C9" s="770"/>
      <c r="D9" s="770"/>
      <c r="E9" s="770"/>
      <c r="F9" s="770"/>
      <c r="G9" s="770"/>
      <c r="H9" s="150"/>
      <c r="I9" s="174"/>
      <c r="J9" s="174"/>
      <c r="K9" s="150"/>
      <c r="L9" s="150"/>
      <c r="M9" s="150"/>
      <c r="N9" s="189"/>
      <c r="O9" s="190"/>
    </row>
    <row r="10" spans="1:15" ht="27.75" customHeight="1">
      <c r="A10" s="175">
        <v>2</v>
      </c>
      <c r="B10" s="867" t="s">
        <v>16</v>
      </c>
      <c r="C10" s="867"/>
      <c r="D10" s="867"/>
      <c r="E10" s="867"/>
      <c r="F10" s="867"/>
      <c r="G10" s="867"/>
      <c r="H10" s="176"/>
      <c r="I10" s="176"/>
      <c r="J10" s="176"/>
      <c r="K10" s="176"/>
      <c r="L10" s="176"/>
      <c r="M10" s="176"/>
      <c r="N10" s="191"/>
      <c r="O10" s="192"/>
    </row>
    <row r="11" spans="1:15" ht="31.9" customHeight="1">
      <c r="A11" s="177">
        <v>3</v>
      </c>
      <c r="B11" s="770" t="s">
        <v>206</v>
      </c>
      <c r="C11" s="770"/>
      <c r="D11" s="770"/>
      <c r="E11" s="770"/>
      <c r="F11" s="770"/>
      <c r="G11" s="770"/>
      <c r="H11" s="178"/>
      <c r="I11" s="178"/>
      <c r="J11" s="178"/>
      <c r="K11" s="178"/>
      <c r="L11" s="178"/>
      <c r="M11" s="178"/>
      <c r="N11" s="177"/>
      <c r="O11" s="184"/>
    </row>
    <row r="12" spans="1:15" ht="19.899999999999999" customHeight="1">
      <c r="A12" s="155">
        <v>4</v>
      </c>
      <c r="B12" s="866" t="s">
        <v>218</v>
      </c>
      <c r="C12" s="862"/>
      <c r="D12" s="862"/>
      <c r="E12" s="862"/>
      <c r="F12" s="862"/>
      <c r="G12" s="862"/>
      <c r="H12" s="179"/>
      <c r="I12" s="179"/>
      <c r="J12" s="179"/>
      <c r="K12" s="150"/>
      <c r="L12" s="150"/>
      <c r="M12" s="150"/>
      <c r="N12" s="190"/>
      <c r="O12" s="190"/>
    </row>
    <row r="13" spans="1:15" ht="28.9" customHeight="1">
      <c r="A13" s="155">
        <v>5</v>
      </c>
      <c r="B13" s="863" t="s">
        <v>118</v>
      </c>
      <c r="C13" s="863"/>
      <c r="D13" s="863"/>
      <c r="E13" s="863"/>
      <c r="F13" s="863"/>
      <c r="G13" s="863"/>
      <c r="H13" s="179"/>
      <c r="I13" s="179"/>
      <c r="J13" s="179"/>
      <c r="K13" s="179"/>
      <c r="L13" s="179"/>
      <c r="M13" s="179"/>
      <c r="N13" s="184"/>
      <c r="O13" s="184"/>
    </row>
    <row r="14" spans="1:15" s="23" customFormat="1" ht="18.600000000000001" customHeight="1">
      <c r="A14" s="180">
        <v>6</v>
      </c>
      <c r="B14" s="864" t="s">
        <v>119</v>
      </c>
      <c r="C14" s="865"/>
      <c r="D14" s="865"/>
      <c r="E14" s="865"/>
      <c r="F14" s="865"/>
      <c r="G14" s="865"/>
      <c r="H14" s="181"/>
      <c r="I14" s="181"/>
      <c r="J14" s="181"/>
      <c r="K14" s="181"/>
      <c r="L14" s="181"/>
      <c r="M14" s="181"/>
      <c r="N14" s="193"/>
      <c r="O14" s="193"/>
    </row>
    <row r="15" spans="1:15" ht="27.6" customHeight="1">
      <c r="A15" s="155">
        <v>7</v>
      </c>
      <c r="B15" s="862" t="s">
        <v>120</v>
      </c>
      <c r="C15" s="862"/>
      <c r="D15" s="862"/>
      <c r="E15" s="862"/>
      <c r="F15" s="862"/>
      <c r="G15" s="862"/>
      <c r="H15" s="179"/>
      <c r="I15" s="183"/>
      <c r="J15" s="183"/>
      <c r="K15" s="182"/>
      <c r="L15" s="182"/>
      <c r="M15" s="182"/>
      <c r="N15" s="190"/>
      <c r="O15" s="190"/>
    </row>
    <row r="16" spans="1:15" ht="20.45" customHeight="1">
      <c r="A16" s="180">
        <v>8</v>
      </c>
      <c r="B16" s="862" t="s">
        <v>121</v>
      </c>
      <c r="C16" s="862"/>
      <c r="D16" s="862"/>
      <c r="E16" s="862"/>
      <c r="F16" s="862"/>
      <c r="G16" s="862"/>
      <c r="H16" s="179"/>
      <c r="I16" s="179"/>
      <c r="J16" s="179"/>
      <c r="K16" s="179"/>
      <c r="L16" s="179"/>
      <c r="M16" s="179"/>
      <c r="N16" s="179"/>
      <c r="O16" s="179"/>
    </row>
    <row r="19" spans="1:6">
      <c r="A19" s="139" t="s">
        <v>295</v>
      </c>
      <c r="B19" s="22"/>
      <c r="C19" s="22"/>
      <c r="D19" s="140"/>
      <c r="E19" s="140"/>
      <c r="F19" s="4"/>
    </row>
    <row r="20" spans="1:6">
      <c r="A20" s="139" t="s">
        <v>297</v>
      </c>
      <c r="B20" s="22"/>
      <c r="C20" s="22"/>
      <c r="D20" s="22"/>
      <c r="E20" s="22"/>
      <c r="F20" s="4"/>
    </row>
    <row r="21" spans="1:6">
      <c r="A21" s="139" t="s">
        <v>295</v>
      </c>
      <c r="B21" s="22"/>
      <c r="C21" s="22"/>
      <c r="D21" s="22"/>
      <c r="E21" s="22"/>
      <c r="F21" s="4"/>
    </row>
    <row r="22" spans="1:6">
      <c r="A22" s="139" t="s">
        <v>296</v>
      </c>
      <c r="B22" s="22"/>
      <c r="C22" s="22"/>
      <c r="D22" s="140"/>
      <c r="E22" s="22"/>
      <c r="F22" s="4"/>
    </row>
    <row r="23" spans="1:6">
      <c r="A23" s="139" t="s">
        <v>298</v>
      </c>
      <c r="B23" s="22"/>
      <c r="C23" s="22"/>
      <c r="D23" s="22"/>
      <c r="E23" s="22"/>
      <c r="F23" s="4"/>
    </row>
    <row r="24" spans="1:6">
      <c r="A24" s="139" t="s">
        <v>299</v>
      </c>
      <c r="B24" s="22"/>
      <c r="C24" s="22"/>
      <c r="D24" s="22"/>
      <c r="E24" s="22"/>
      <c r="F24" s="4"/>
    </row>
    <row r="25" spans="1:6">
      <c r="A25" s="4"/>
      <c r="B25" s="4"/>
      <c r="C25" s="4"/>
      <c r="D25" s="4"/>
      <c r="E25" s="4"/>
      <c r="F25" s="4"/>
    </row>
  </sheetData>
  <sheetProtection sheet="1" formatCells="0" formatColumns="0" formatRows="0" insertColumns="0" insertRows="0"/>
  <mergeCells count="24">
    <mergeCell ref="B1:L1"/>
    <mergeCell ref="F3:O3"/>
    <mergeCell ref="F4:I4"/>
    <mergeCell ref="A4:E4"/>
    <mergeCell ref="A5:E5"/>
    <mergeCell ref="F5:G5"/>
    <mergeCell ref="H5:I5"/>
    <mergeCell ref="B16:G16"/>
    <mergeCell ref="B9:G9"/>
    <mergeCell ref="B10:G10"/>
    <mergeCell ref="B8:G8"/>
    <mergeCell ref="O6:O7"/>
    <mergeCell ref="K6:K7"/>
    <mergeCell ref="M6:M7"/>
    <mergeCell ref="L6:L7"/>
    <mergeCell ref="H6:J6"/>
    <mergeCell ref="N6:N7"/>
    <mergeCell ref="A6:A7"/>
    <mergeCell ref="B13:G13"/>
    <mergeCell ref="B14:G14"/>
    <mergeCell ref="B15:G15"/>
    <mergeCell ref="B11:G11"/>
    <mergeCell ref="B12:G12"/>
    <mergeCell ref="B6:G7"/>
  </mergeCells>
  <phoneticPr fontId="2" type="noConversion"/>
  <pageMargins left="0.75" right="0.75" top="1" bottom="1" header="0.5" footer="0.5"/>
  <pageSetup paperSize="9" orientation="portrait" horizontalDpi="4294967292" verticalDpi="0" r:id="rId1"/>
  <headerFooter alignWithMargins="0"/>
  <legacyDrawing r:id="rId2"/>
</worksheet>
</file>

<file path=xl/worksheets/sheet7.xml><?xml version="1.0" encoding="utf-8"?>
<worksheet xmlns="http://schemas.openxmlformats.org/spreadsheetml/2006/main" xmlns:r="http://schemas.openxmlformats.org/officeDocument/2006/relationships">
  <dimension ref="A1:Q50"/>
  <sheetViews>
    <sheetView topLeftCell="A7" workbookViewId="0">
      <selection sqref="A1:O1"/>
    </sheetView>
  </sheetViews>
  <sheetFormatPr defaultColWidth="8.85546875" defaultRowHeight="11.25"/>
  <cols>
    <col min="1" max="1" width="8.85546875" style="4"/>
    <col min="2" max="2" width="6.140625" style="4" customWidth="1"/>
    <col min="3" max="3" width="6" style="4" customWidth="1"/>
    <col min="4" max="4" width="6.7109375" style="4" customWidth="1"/>
    <col min="5" max="5" width="5.42578125" style="4" customWidth="1"/>
    <col min="6" max="6" width="6.42578125" style="4" customWidth="1"/>
    <col min="7" max="7" width="6.28515625" style="4" customWidth="1"/>
    <col min="8" max="8" width="5.28515625" style="4" customWidth="1"/>
    <col min="9" max="9" width="5.7109375" style="4" hidden="1" customWidth="1"/>
    <col min="10" max="10" width="8.85546875" style="4" hidden="1" customWidth="1"/>
    <col min="11" max="11" width="13.28515625" style="4" customWidth="1"/>
    <col min="12" max="13" width="11.5703125" style="4" customWidth="1"/>
    <col min="14" max="14" width="12.7109375" style="4" customWidth="1"/>
    <col min="15" max="15" width="12.42578125" style="4" customWidth="1"/>
    <col min="16" max="16" width="7.42578125" style="4" customWidth="1"/>
    <col min="17" max="17" width="8.85546875" style="4" hidden="1" customWidth="1"/>
    <col min="18" max="16384" width="8.85546875" style="4"/>
  </cols>
  <sheetData>
    <row r="1" spans="1:16" ht="34.15" customHeight="1">
      <c r="A1" s="890" t="s">
        <v>122</v>
      </c>
      <c r="B1" s="891"/>
      <c r="C1" s="891"/>
      <c r="D1" s="891"/>
      <c r="E1" s="891"/>
      <c r="F1" s="891"/>
      <c r="G1" s="891"/>
      <c r="H1" s="891"/>
      <c r="I1" s="891"/>
      <c r="J1" s="891"/>
      <c r="K1" s="891"/>
      <c r="L1" s="891"/>
      <c r="M1" s="891"/>
      <c r="N1" s="891"/>
      <c r="O1" s="891"/>
      <c r="P1" s="27"/>
    </row>
    <row r="2" spans="1:16" ht="12.75">
      <c r="A2" s="164"/>
      <c r="B2" s="164"/>
      <c r="C2" s="164"/>
      <c r="D2" s="164"/>
      <c r="E2" s="164"/>
      <c r="F2" s="164"/>
      <c r="G2" s="164"/>
      <c r="H2" s="164"/>
      <c r="I2" s="164"/>
      <c r="J2" s="219"/>
      <c r="K2" s="219"/>
      <c r="L2" s="219"/>
      <c r="M2" s="219"/>
      <c r="N2" s="219"/>
      <c r="O2" s="220"/>
    </row>
    <row r="3" spans="1:16" ht="21" customHeight="1">
      <c r="A3" s="163" t="s">
        <v>267</v>
      </c>
      <c r="B3" s="164"/>
      <c r="C3" s="165"/>
      <c r="D3" s="164"/>
      <c r="E3" s="164"/>
      <c r="F3" s="857" t="str">
        <f>T(' 300.00 '!G7:W7)</f>
        <v/>
      </c>
      <c r="G3" s="810"/>
      <c r="H3" s="810"/>
      <c r="I3" s="810"/>
      <c r="J3" s="810"/>
      <c r="K3" s="810"/>
      <c r="L3" s="810"/>
      <c r="M3" s="810"/>
      <c r="N3" s="810"/>
      <c r="O3" s="810"/>
    </row>
    <row r="4" spans="1:16" ht="22.15" customHeight="1">
      <c r="A4" s="807" t="s">
        <v>238</v>
      </c>
      <c r="B4" s="808"/>
      <c r="C4" s="808"/>
      <c r="D4" s="808"/>
      <c r="E4" s="808"/>
      <c r="F4" s="857">
        <f>' 300.00 '!D5</f>
        <v>0</v>
      </c>
      <c r="G4" s="810"/>
      <c r="H4" s="810"/>
      <c r="I4" s="810"/>
      <c r="J4" s="810"/>
      <c r="K4" s="810"/>
      <c r="L4" s="421"/>
      <c r="M4" s="421"/>
      <c r="N4" s="421"/>
      <c r="O4" s="421"/>
    </row>
    <row r="5" spans="1:16" ht="26.45" customHeight="1">
      <c r="A5" s="807" t="s">
        <v>104</v>
      </c>
      <c r="B5" s="808"/>
      <c r="C5" s="808"/>
      <c r="D5" s="808"/>
      <c r="E5" s="808"/>
      <c r="F5" s="859">
        <f>' 300.00 '!L9</f>
        <v>0</v>
      </c>
      <c r="G5" s="883"/>
      <c r="H5" s="859">
        <f>' 300.00 '!R9</f>
        <v>0</v>
      </c>
      <c r="I5" s="883"/>
      <c r="J5" s="883"/>
      <c r="K5" s="883"/>
      <c r="L5" s="411"/>
      <c r="M5" s="411"/>
      <c r="N5" s="411"/>
      <c r="O5" s="411"/>
    </row>
    <row r="6" spans="1:16" ht="12" thickBot="1">
      <c r="A6" s="167"/>
      <c r="B6" s="167"/>
      <c r="C6" s="167"/>
      <c r="D6" s="167"/>
      <c r="E6" s="167"/>
      <c r="F6" s="167"/>
      <c r="G6" s="167"/>
      <c r="H6" s="167"/>
      <c r="I6" s="167"/>
      <c r="J6" s="167"/>
      <c r="K6" s="167"/>
      <c r="L6" s="167"/>
      <c r="M6" s="167"/>
      <c r="N6" s="167"/>
      <c r="O6" s="236" t="s">
        <v>304</v>
      </c>
    </row>
    <row r="7" spans="1:16" ht="24.75" customHeight="1">
      <c r="A7" s="221" t="s">
        <v>14</v>
      </c>
      <c r="B7" s="892" t="s">
        <v>12</v>
      </c>
      <c r="C7" s="892"/>
      <c r="D7" s="892"/>
      <c r="E7" s="892"/>
      <c r="F7" s="892"/>
      <c r="G7" s="892"/>
      <c r="H7" s="892"/>
      <c r="I7" s="892"/>
      <c r="J7" s="892"/>
      <c r="K7" s="185" t="s">
        <v>117</v>
      </c>
      <c r="L7" s="222" t="s">
        <v>114</v>
      </c>
      <c r="M7" s="222" t="s">
        <v>321</v>
      </c>
      <c r="N7" s="222" t="s">
        <v>322</v>
      </c>
      <c r="O7" s="25" t="s">
        <v>88</v>
      </c>
    </row>
    <row r="8" spans="1:16" ht="34.9" customHeight="1">
      <c r="A8" s="172" t="s">
        <v>102</v>
      </c>
      <c r="B8" s="893" t="s">
        <v>316</v>
      </c>
      <c r="C8" s="893"/>
      <c r="D8" s="893"/>
      <c r="E8" s="893"/>
      <c r="F8" s="893"/>
      <c r="G8" s="893"/>
      <c r="H8" s="893"/>
      <c r="I8" s="893"/>
      <c r="J8" s="893"/>
      <c r="K8" s="171"/>
      <c r="L8" s="150"/>
      <c r="M8" s="150"/>
      <c r="N8" s="150"/>
      <c r="O8" s="218">
        <f>(O9+O10+O11+O12+O13+O24)</f>
        <v>0</v>
      </c>
    </row>
    <row r="9" spans="1:16" ht="25.5" customHeight="1">
      <c r="A9" s="172" t="s">
        <v>3</v>
      </c>
      <c r="B9" s="770" t="s">
        <v>315</v>
      </c>
      <c r="C9" s="770"/>
      <c r="D9" s="770"/>
      <c r="E9" s="770"/>
      <c r="F9" s="770"/>
      <c r="G9" s="770"/>
      <c r="H9" s="770"/>
      <c r="I9" s="770"/>
      <c r="J9" s="770"/>
      <c r="K9" s="150"/>
      <c r="L9" s="150"/>
      <c r="M9" s="150"/>
      <c r="N9" s="150"/>
      <c r="O9" s="233"/>
    </row>
    <row r="10" spans="1:16" ht="30.6" customHeight="1">
      <c r="A10" s="172" t="s">
        <v>10</v>
      </c>
      <c r="B10" s="900" t="s">
        <v>318</v>
      </c>
      <c r="C10" s="900"/>
      <c r="D10" s="900"/>
      <c r="E10" s="900"/>
      <c r="F10" s="900"/>
      <c r="G10" s="900"/>
      <c r="H10" s="900"/>
      <c r="I10" s="900"/>
      <c r="J10" s="900"/>
      <c r="K10" s="223"/>
      <c r="L10" s="223"/>
      <c r="M10" s="223"/>
      <c r="N10" s="223"/>
      <c r="O10" s="234"/>
    </row>
    <row r="11" spans="1:16" ht="30.6" customHeight="1">
      <c r="A11" s="224" t="s">
        <v>112</v>
      </c>
      <c r="B11" s="770" t="s">
        <v>317</v>
      </c>
      <c r="C11" s="895"/>
      <c r="D11" s="895"/>
      <c r="E11" s="895"/>
      <c r="F11" s="895"/>
      <c r="G11" s="895"/>
      <c r="H11" s="895"/>
      <c r="I11" s="895"/>
      <c r="J11" s="178"/>
      <c r="K11" s="178"/>
      <c r="L11" s="178"/>
      <c r="M11" s="178"/>
      <c r="N11" s="178"/>
      <c r="O11" s="203"/>
    </row>
    <row r="12" spans="1:16" ht="40.9" customHeight="1">
      <c r="A12" s="225" t="s">
        <v>124</v>
      </c>
      <c r="B12" s="896" t="s">
        <v>123</v>
      </c>
      <c r="C12" s="896"/>
      <c r="D12" s="896"/>
      <c r="E12" s="896"/>
      <c r="F12" s="896"/>
      <c r="G12" s="896"/>
      <c r="H12" s="896"/>
      <c r="I12" s="896"/>
      <c r="J12" s="226"/>
      <c r="K12" s="226"/>
      <c r="L12" s="226"/>
      <c r="M12" s="226"/>
      <c r="N12" s="226"/>
      <c r="O12" s="226"/>
    </row>
    <row r="13" spans="1:16" ht="32.450000000000003" customHeight="1">
      <c r="A13" s="227" t="s">
        <v>125</v>
      </c>
      <c r="B13" s="897" t="s">
        <v>319</v>
      </c>
      <c r="C13" s="898"/>
      <c r="D13" s="898"/>
      <c r="E13" s="898"/>
      <c r="F13" s="898"/>
      <c r="G13" s="898"/>
      <c r="H13" s="898"/>
      <c r="I13" s="899"/>
      <c r="J13" s="149"/>
      <c r="K13" s="149"/>
      <c r="L13" s="149"/>
      <c r="M13" s="149"/>
      <c r="N13" s="149"/>
      <c r="O13" s="145">
        <f>(O14+O15+O16+O17+O18+O19+O20+O21+O22+O23)</f>
        <v>0</v>
      </c>
    </row>
    <row r="14" spans="1:16" s="14" customFormat="1" ht="22.15" customHeight="1">
      <c r="A14" s="180">
        <v>1</v>
      </c>
      <c r="B14" s="864" t="s">
        <v>126</v>
      </c>
      <c r="C14" s="894"/>
      <c r="D14" s="894"/>
      <c r="E14" s="894"/>
      <c r="F14" s="894"/>
      <c r="G14" s="894"/>
      <c r="H14" s="894"/>
      <c r="I14" s="894"/>
      <c r="J14" s="228"/>
      <c r="K14" s="228"/>
      <c r="L14" s="228"/>
      <c r="M14" s="228"/>
      <c r="N14" s="228"/>
      <c r="O14" s="228"/>
    </row>
    <row r="15" spans="1:16" ht="51" customHeight="1">
      <c r="A15" s="229">
        <v>2</v>
      </c>
      <c r="B15" s="884" t="s">
        <v>128</v>
      </c>
      <c r="C15" s="884"/>
      <c r="D15" s="884"/>
      <c r="E15" s="884"/>
      <c r="F15" s="884"/>
      <c r="G15" s="884"/>
      <c r="H15" s="884"/>
      <c r="I15" s="884"/>
      <c r="J15" s="230"/>
      <c r="K15" s="230"/>
      <c r="L15" s="231"/>
      <c r="M15" s="231"/>
      <c r="N15" s="231"/>
      <c r="O15" s="235"/>
    </row>
    <row r="16" spans="1:16" ht="15.6" customHeight="1">
      <c r="A16" s="180">
        <v>3</v>
      </c>
      <c r="B16" s="894" t="s">
        <v>129</v>
      </c>
      <c r="C16" s="894"/>
      <c r="D16" s="894"/>
      <c r="E16" s="894"/>
      <c r="F16" s="894"/>
      <c r="G16" s="894"/>
      <c r="H16" s="894"/>
      <c r="I16" s="894"/>
      <c r="J16" s="230"/>
      <c r="K16" s="230"/>
      <c r="L16" s="230"/>
      <c r="M16" s="230"/>
      <c r="N16" s="230"/>
      <c r="O16" s="230"/>
    </row>
    <row r="17" spans="1:15" ht="25.9" customHeight="1">
      <c r="A17" s="229">
        <v>4</v>
      </c>
      <c r="B17" s="884" t="s">
        <v>130</v>
      </c>
      <c r="C17" s="884"/>
      <c r="D17" s="884"/>
      <c r="E17" s="884"/>
      <c r="F17" s="884"/>
      <c r="G17" s="884"/>
      <c r="H17" s="884"/>
      <c r="I17" s="884"/>
      <c r="J17" s="230"/>
      <c r="K17" s="230"/>
      <c r="L17" s="230"/>
      <c r="M17" s="230"/>
      <c r="N17" s="230"/>
      <c r="O17" s="230"/>
    </row>
    <row r="18" spans="1:15" ht="48" customHeight="1">
      <c r="A18" s="180">
        <v>5</v>
      </c>
      <c r="B18" s="885" t="s">
        <v>131</v>
      </c>
      <c r="C18" s="885"/>
      <c r="D18" s="885"/>
      <c r="E18" s="885"/>
      <c r="F18" s="885"/>
      <c r="G18" s="885"/>
      <c r="H18" s="885"/>
      <c r="I18" s="885"/>
      <c r="J18" s="230"/>
      <c r="K18" s="230"/>
      <c r="L18" s="230"/>
      <c r="M18" s="230"/>
      <c r="N18" s="230"/>
      <c r="O18" s="230"/>
    </row>
    <row r="19" spans="1:15">
      <c r="A19" s="229">
        <v>6</v>
      </c>
      <c r="B19" s="884" t="s">
        <v>132</v>
      </c>
      <c r="C19" s="884"/>
      <c r="D19" s="884"/>
      <c r="E19" s="884"/>
      <c r="F19" s="884"/>
      <c r="G19" s="884"/>
      <c r="H19" s="884"/>
      <c r="I19" s="884"/>
      <c r="J19" s="230"/>
      <c r="K19" s="230"/>
      <c r="L19" s="230"/>
      <c r="M19" s="230"/>
      <c r="N19" s="230"/>
      <c r="O19" s="230"/>
    </row>
    <row r="20" spans="1:15" ht="26.45" customHeight="1">
      <c r="A20" s="180">
        <v>7</v>
      </c>
      <c r="B20" s="885" t="s">
        <v>127</v>
      </c>
      <c r="C20" s="885"/>
      <c r="D20" s="885"/>
      <c r="E20" s="885"/>
      <c r="F20" s="885"/>
      <c r="G20" s="885"/>
      <c r="H20" s="885"/>
      <c r="I20" s="885"/>
      <c r="J20" s="230"/>
      <c r="K20" s="230"/>
      <c r="L20" s="230"/>
      <c r="M20" s="230"/>
      <c r="N20" s="230"/>
      <c r="O20" s="230"/>
    </row>
    <row r="21" spans="1:15" ht="14.45" customHeight="1">
      <c r="A21" s="229">
        <v>8</v>
      </c>
      <c r="B21" s="885" t="s">
        <v>133</v>
      </c>
      <c r="C21" s="885"/>
      <c r="D21" s="885"/>
      <c r="E21" s="885"/>
      <c r="F21" s="885"/>
      <c r="G21" s="885"/>
      <c r="H21" s="885"/>
      <c r="I21" s="885"/>
      <c r="J21" s="230"/>
      <c r="K21" s="230"/>
      <c r="L21" s="230"/>
      <c r="M21" s="230"/>
      <c r="N21" s="230"/>
      <c r="O21" s="230"/>
    </row>
    <row r="22" spans="1:15" ht="22.15" customHeight="1">
      <c r="A22" s="180">
        <v>9</v>
      </c>
      <c r="B22" s="885" t="s">
        <v>134</v>
      </c>
      <c r="C22" s="885"/>
      <c r="D22" s="885"/>
      <c r="E22" s="885"/>
      <c r="F22" s="885"/>
      <c r="G22" s="885"/>
      <c r="H22" s="885"/>
      <c r="I22" s="885"/>
      <c r="J22" s="230"/>
      <c r="K22" s="230"/>
      <c r="L22" s="230"/>
      <c r="M22" s="230"/>
      <c r="N22" s="230"/>
      <c r="O22" s="230"/>
    </row>
    <row r="23" spans="1:15" ht="25.15" customHeight="1">
      <c r="A23" s="229">
        <v>10</v>
      </c>
      <c r="B23" s="885" t="s">
        <v>135</v>
      </c>
      <c r="C23" s="885"/>
      <c r="D23" s="885"/>
      <c r="E23" s="885"/>
      <c r="F23" s="885"/>
      <c r="G23" s="885"/>
      <c r="H23" s="885"/>
      <c r="I23" s="885"/>
      <c r="J23" s="230"/>
      <c r="K23" s="230"/>
      <c r="L23" s="230"/>
      <c r="M23" s="230"/>
      <c r="N23" s="230"/>
      <c r="O23" s="230"/>
    </row>
    <row r="24" spans="1:15" ht="42" customHeight="1">
      <c r="A24" s="227" t="s">
        <v>136</v>
      </c>
      <c r="B24" s="886" t="s">
        <v>320</v>
      </c>
      <c r="C24" s="886"/>
      <c r="D24" s="886"/>
      <c r="E24" s="886"/>
      <c r="F24" s="886"/>
      <c r="G24" s="886"/>
      <c r="H24" s="886"/>
      <c r="I24" s="886"/>
      <c r="J24" s="149"/>
      <c r="K24" s="149"/>
      <c r="L24" s="149"/>
      <c r="M24" s="149"/>
      <c r="N24" s="149"/>
      <c r="O24" s="33">
        <f>(O25+O26+O27+O28+O29+O30)</f>
        <v>0</v>
      </c>
    </row>
    <row r="25" spans="1:15" ht="57.6" customHeight="1">
      <c r="A25" s="180">
        <v>1</v>
      </c>
      <c r="B25" s="884" t="s">
        <v>323</v>
      </c>
      <c r="C25" s="884"/>
      <c r="D25" s="884"/>
      <c r="E25" s="884"/>
      <c r="F25" s="884"/>
      <c r="G25" s="884"/>
      <c r="H25" s="884"/>
      <c r="I25" s="884"/>
      <c r="J25" s="149"/>
      <c r="K25" s="149"/>
      <c r="L25" s="149"/>
      <c r="M25" s="149"/>
      <c r="N25" s="149"/>
      <c r="O25" s="149"/>
    </row>
    <row r="26" spans="1:15" ht="48.6" customHeight="1">
      <c r="A26" s="229">
        <v>2</v>
      </c>
      <c r="B26" s="887" t="s">
        <v>324</v>
      </c>
      <c r="C26" s="888"/>
      <c r="D26" s="888"/>
      <c r="E26" s="888"/>
      <c r="F26" s="888"/>
      <c r="G26" s="888"/>
      <c r="H26" s="888"/>
      <c r="I26" s="232"/>
      <c r="J26" s="149"/>
      <c r="K26" s="149"/>
      <c r="L26" s="149"/>
      <c r="M26" s="149"/>
      <c r="N26" s="149"/>
      <c r="O26" s="149"/>
    </row>
    <row r="27" spans="1:15" ht="38.450000000000003" customHeight="1">
      <c r="A27" s="180">
        <v>3</v>
      </c>
      <c r="B27" s="889" t="s">
        <v>325</v>
      </c>
      <c r="C27" s="522"/>
      <c r="D27" s="522"/>
      <c r="E27" s="522"/>
      <c r="F27" s="522"/>
      <c r="G27" s="522"/>
      <c r="H27" s="522"/>
      <c r="I27" s="523"/>
      <c r="J27" s="149"/>
      <c r="K27" s="149"/>
      <c r="L27" s="149"/>
      <c r="M27" s="149"/>
      <c r="N27" s="149"/>
      <c r="O27" s="149"/>
    </row>
    <row r="28" spans="1:15" ht="61.9" customHeight="1">
      <c r="A28" s="229">
        <v>4</v>
      </c>
      <c r="B28" s="884" t="s">
        <v>326</v>
      </c>
      <c r="C28" s="884"/>
      <c r="D28" s="884"/>
      <c r="E28" s="884"/>
      <c r="F28" s="884"/>
      <c r="G28" s="884"/>
      <c r="H28" s="884"/>
      <c r="I28" s="884"/>
      <c r="J28" s="149"/>
      <c r="K28" s="149"/>
      <c r="L28" s="149"/>
      <c r="M28" s="149"/>
      <c r="N28" s="149"/>
      <c r="O28" s="149"/>
    </row>
    <row r="29" spans="1:15" ht="43.9" customHeight="1">
      <c r="A29" s="180">
        <v>5</v>
      </c>
      <c r="B29" s="885" t="s">
        <v>327</v>
      </c>
      <c r="C29" s="885"/>
      <c r="D29" s="885"/>
      <c r="E29" s="885"/>
      <c r="F29" s="885"/>
      <c r="G29" s="885"/>
      <c r="H29" s="885"/>
      <c r="I29" s="885"/>
      <c r="J29" s="149"/>
      <c r="K29" s="149"/>
      <c r="L29" s="149"/>
      <c r="M29" s="149"/>
      <c r="N29" s="149"/>
      <c r="O29" s="149"/>
    </row>
    <row r="30" spans="1:15" ht="33" customHeight="1">
      <c r="A30" s="229">
        <v>6</v>
      </c>
      <c r="B30" s="884" t="s">
        <v>328</v>
      </c>
      <c r="C30" s="884"/>
      <c r="D30" s="884"/>
      <c r="E30" s="884"/>
      <c r="F30" s="884"/>
      <c r="G30" s="884"/>
      <c r="H30" s="884"/>
      <c r="I30" s="884"/>
      <c r="J30" s="149"/>
      <c r="K30" s="149"/>
      <c r="L30" s="149"/>
      <c r="M30" s="149"/>
      <c r="N30" s="149"/>
      <c r="O30" s="149"/>
    </row>
    <row r="31" spans="1:15">
      <c r="A31" s="232"/>
      <c r="B31" s="232"/>
      <c r="C31" s="232"/>
      <c r="D31" s="232"/>
      <c r="E31" s="232"/>
      <c r="F31" s="232"/>
      <c r="G31" s="232"/>
      <c r="H31" s="232"/>
      <c r="I31" s="232"/>
      <c r="J31" s="232"/>
      <c r="K31" s="232"/>
      <c r="L31" s="232"/>
      <c r="M31" s="232"/>
      <c r="N31" s="232"/>
    </row>
    <row r="32" spans="1:15" ht="16.149999999999999" customHeight="1">
      <c r="A32" s="340"/>
      <c r="B32" s="340"/>
      <c r="C32" s="340"/>
      <c r="D32" s="340"/>
      <c r="E32" s="340"/>
      <c r="F32" s="340"/>
      <c r="G32" s="340"/>
      <c r="H32" s="340"/>
      <c r="I32" s="340"/>
      <c r="J32" s="340"/>
      <c r="K32" s="340"/>
      <c r="L32" s="232"/>
      <c r="M32" s="232"/>
      <c r="N32" s="232"/>
    </row>
    <row r="33" spans="1:14" s="2" customFormat="1" ht="10.15" customHeight="1">
      <c r="A33" s="328" t="s">
        <v>297</v>
      </c>
      <c r="B33" s="329"/>
      <c r="C33" s="329"/>
      <c r="D33" s="329"/>
      <c r="E33" s="329"/>
      <c r="F33" s="330"/>
      <c r="G33" s="331"/>
      <c r="H33" s="331"/>
      <c r="I33" s="331"/>
      <c r="J33" s="331"/>
      <c r="K33" s="331"/>
      <c r="L33" s="165"/>
      <c r="M33" s="165"/>
      <c r="N33" s="165"/>
    </row>
    <row r="34" spans="1:14" s="2" customFormat="1" ht="16.899999999999999" customHeight="1">
      <c r="A34" s="215" t="s">
        <v>295</v>
      </c>
      <c r="B34" s="216"/>
      <c r="C34" s="216"/>
      <c r="D34" s="216"/>
      <c r="E34" s="216"/>
      <c r="F34" s="232"/>
      <c r="G34" s="165"/>
      <c r="H34" s="165"/>
      <c r="I34" s="165"/>
      <c r="J34" s="165"/>
      <c r="K34" s="165"/>
      <c r="L34" s="165"/>
      <c r="M34" s="165"/>
      <c r="N34" s="165"/>
    </row>
    <row r="35" spans="1:14" s="2" customFormat="1" ht="10.15" customHeight="1">
      <c r="A35" s="215" t="s">
        <v>296</v>
      </c>
      <c r="B35" s="216"/>
      <c r="C35" s="216"/>
      <c r="D35" s="217"/>
      <c r="E35" s="216"/>
      <c r="F35" s="232"/>
      <c r="G35" s="165"/>
      <c r="H35" s="165"/>
      <c r="I35" s="165"/>
      <c r="J35" s="165"/>
      <c r="K35" s="165"/>
      <c r="L35" s="165"/>
      <c r="M35" s="165"/>
      <c r="N35" s="165"/>
    </row>
    <row r="36" spans="1:14" s="2" customFormat="1" ht="10.15" customHeight="1">
      <c r="A36" s="215" t="s">
        <v>298</v>
      </c>
      <c r="B36" s="216"/>
      <c r="C36" s="216"/>
      <c r="D36" s="216"/>
      <c r="E36" s="216"/>
      <c r="F36" s="232"/>
      <c r="G36" s="165"/>
      <c r="H36" s="165"/>
      <c r="I36" s="165"/>
      <c r="J36" s="165"/>
      <c r="K36" s="165"/>
      <c r="L36" s="165"/>
      <c r="M36" s="165"/>
      <c r="N36" s="165"/>
    </row>
    <row r="37" spans="1:14" s="2" customFormat="1" ht="10.15" customHeight="1">
      <c r="A37" s="215" t="s">
        <v>299</v>
      </c>
      <c r="B37" s="216"/>
      <c r="C37" s="216"/>
      <c r="D37" s="216"/>
      <c r="E37" s="216"/>
      <c r="F37" s="232"/>
      <c r="G37" s="165"/>
      <c r="H37" s="165"/>
      <c r="I37" s="165"/>
      <c r="J37" s="165"/>
      <c r="K37" s="165"/>
      <c r="L37" s="165"/>
      <c r="M37" s="165"/>
      <c r="N37" s="165"/>
    </row>
    <row r="38" spans="1:14">
      <c r="A38" s="232"/>
      <c r="B38" s="232"/>
      <c r="C38" s="232"/>
      <c r="D38" s="232"/>
      <c r="E38" s="232"/>
      <c r="F38" s="232"/>
      <c r="G38" s="232"/>
      <c r="H38" s="232"/>
      <c r="I38" s="232"/>
      <c r="J38" s="232"/>
      <c r="K38" s="232"/>
      <c r="L38" s="232"/>
      <c r="M38" s="232"/>
      <c r="N38" s="232"/>
    </row>
    <row r="39" spans="1:14">
      <c r="A39" s="232"/>
      <c r="B39" s="232"/>
      <c r="C39" s="232"/>
      <c r="D39" s="232"/>
      <c r="E39" s="232"/>
      <c r="F39" s="232"/>
      <c r="G39" s="232"/>
      <c r="H39" s="232"/>
      <c r="I39" s="232"/>
      <c r="J39" s="232"/>
      <c r="K39" s="232"/>
      <c r="L39" s="232"/>
      <c r="M39" s="232"/>
      <c r="N39" s="232"/>
    </row>
    <row r="40" spans="1:14">
      <c r="A40" s="232"/>
      <c r="B40" s="232"/>
      <c r="C40" s="232"/>
      <c r="D40" s="232"/>
      <c r="E40" s="232"/>
      <c r="F40" s="232"/>
      <c r="G40" s="232"/>
      <c r="H40" s="232"/>
      <c r="I40" s="232"/>
      <c r="J40" s="232"/>
      <c r="K40" s="232"/>
      <c r="L40" s="232"/>
      <c r="M40" s="232"/>
      <c r="N40" s="232"/>
    </row>
    <row r="41" spans="1:14">
      <c r="A41" s="232"/>
      <c r="B41" s="232"/>
      <c r="C41" s="232"/>
      <c r="D41" s="232"/>
      <c r="E41" s="232"/>
      <c r="F41" s="232"/>
      <c r="G41" s="232"/>
      <c r="H41" s="232"/>
      <c r="I41" s="232"/>
      <c r="J41" s="232"/>
      <c r="K41" s="232"/>
      <c r="L41" s="232"/>
      <c r="M41" s="232"/>
      <c r="N41" s="232"/>
    </row>
    <row r="42" spans="1:14">
      <c r="A42" s="232"/>
      <c r="B42" s="232"/>
      <c r="C42" s="232"/>
      <c r="D42" s="232"/>
      <c r="E42" s="232"/>
      <c r="F42" s="232"/>
      <c r="G42" s="232"/>
      <c r="H42" s="232"/>
      <c r="I42" s="232"/>
      <c r="J42" s="232"/>
      <c r="K42" s="232"/>
      <c r="L42" s="232"/>
      <c r="M42" s="232"/>
      <c r="N42" s="232"/>
    </row>
    <row r="43" spans="1:14">
      <c r="A43" s="232"/>
      <c r="B43" s="232"/>
      <c r="C43" s="232"/>
      <c r="D43" s="232"/>
      <c r="E43" s="232"/>
      <c r="F43" s="232"/>
      <c r="G43" s="232"/>
      <c r="H43" s="232"/>
      <c r="I43" s="232"/>
      <c r="J43" s="232"/>
      <c r="K43" s="232"/>
      <c r="L43" s="232"/>
      <c r="M43" s="232"/>
      <c r="N43" s="232"/>
    </row>
    <row r="44" spans="1:14">
      <c r="A44" s="232"/>
      <c r="B44" s="232"/>
      <c r="C44" s="232"/>
      <c r="D44" s="232"/>
      <c r="E44" s="232"/>
      <c r="F44" s="232"/>
      <c r="G44" s="232"/>
      <c r="H44" s="232"/>
      <c r="I44" s="232"/>
      <c r="J44" s="232"/>
      <c r="K44" s="232"/>
      <c r="L44" s="232"/>
      <c r="M44" s="232"/>
      <c r="N44" s="232"/>
    </row>
    <row r="45" spans="1:14">
      <c r="A45" s="232"/>
      <c r="B45" s="232"/>
      <c r="C45" s="232"/>
      <c r="D45" s="232"/>
      <c r="E45" s="232"/>
      <c r="F45" s="232"/>
      <c r="G45" s="232"/>
      <c r="H45" s="232"/>
      <c r="I45" s="232"/>
      <c r="J45" s="232"/>
      <c r="K45" s="232"/>
      <c r="L45" s="232"/>
      <c r="M45" s="232"/>
      <c r="N45" s="232"/>
    </row>
    <row r="46" spans="1:14">
      <c r="A46" s="232"/>
      <c r="B46" s="232"/>
      <c r="C46" s="232"/>
      <c r="D46" s="232"/>
      <c r="E46" s="232"/>
      <c r="F46" s="232"/>
      <c r="G46" s="232"/>
      <c r="H46" s="232"/>
      <c r="I46" s="232"/>
      <c r="J46" s="232"/>
      <c r="K46" s="232"/>
      <c r="L46" s="232"/>
      <c r="M46" s="232"/>
      <c r="N46" s="232"/>
    </row>
    <row r="47" spans="1:14">
      <c r="A47" s="232"/>
      <c r="B47" s="232"/>
      <c r="C47" s="232"/>
      <c r="D47" s="232"/>
      <c r="E47" s="232"/>
      <c r="F47" s="232"/>
      <c r="G47" s="232"/>
      <c r="H47" s="232"/>
      <c r="I47" s="232"/>
      <c r="J47" s="232"/>
      <c r="K47" s="232"/>
      <c r="L47" s="232"/>
      <c r="M47" s="232"/>
      <c r="N47" s="232"/>
    </row>
    <row r="48" spans="1:14">
      <c r="A48" s="232"/>
      <c r="B48" s="232"/>
      <c r="C48" s="232"/>
      <c r="D48" s="232"/>
      <c r="E48" s="232"/>
      <c r="F48" s="232"/>
      <c r="G48" s="232"/>
      <c r="H48" s="232"/>
      <c r="I48" s="232"/>
      <c r="J48" s="232"/>
      <c r="K48" s="232"/>
      <c r="L48" s="232"/>
      <c r="M48" s="232"/>
      <c r="N48" s="232"/>
    </row>
    <row r="49" spans="1:14">
      <c r="A49" s="232"/>
      <c r="B49" s="232"/>
      <c r="C49" s="232"/>
      <c r="D49" s="232"/>
      <c r="E49" s="232"/>
      <c r="F49" s="232"/>
      <c r="G49" s="232"/>
      <c r="H49" s="232"/>
      <c r="I49" s="232"/>
      <c r="J49" s="232"/>
      <c r="K49" s="232"/>
      <c r="L49" s="232"/>
      <c r="M49" s="232"/>
      <c r="N49" s="232"/>
    </row>
    <row r="50" spans="1:14">
      <c r="A50" s="232"/>
      <c r="B50" s="232"/>
      <c r="C50" s="232"/>
      <c r="D50" s="232"/>
      <c r="E50" s="232"/>
      <c r="F50" s="232"/>
      <c r="G50" s="232"/>
      <c r="H50" s="232"/>
      <c r="I50" s="232"/>
      <c r="J50" s="232"/>
      <c r="K50" s="232"/>
      <c r="L50" s="232"/>
      <c r="M50" s="232"/>
      <c r="N50" s="232"/>
    </row>
  </sheetData>
  <sheetProtection sheet="1" objects="1" scenarios="1" formatCells="0" formatColumns="0" formatRows="0" insertColumns="0" insertRows="0" deleteColumns="0" deleteRows="0"/>
  <mergeCells count="31">
    <mergeCell ref="A1:O1"/>
    <mergeCell ref="B7:J7"/>
    <mergeCell ref="B8:J8"/>
    <mergeCell ref="B16:I16"/>
    <mergeCell ref="B9:J9"/>
    <mergeCell ref="B11:I11"/>
    <mergeCell ref="B12:I12"/>
    <mergeCell ref="B13:I13"/>
    <mergeCell ref="B14:I14"/>
    <mergeCell ref="B15:I15"/>
    <mergeCell ref="B10:J10"/>
    <mergeCell ref="F3:O3"/>
    <mergeCell ref="F4:K4"/>
    <mergeCell ref="A4:E4"/>
    <mergeCell ref="A5:E5"/>
    <mergeCell ref="F5:G5"/>
    <mergeCell ref="H5:K5"/>
    <mergeCell ref="B30:I30"/>
    <mergeCell ref="B23:I23"/>
    <mergeCell ref="B24:I24"/>
    <mergeCell ref="B17:I17"/>
    <mergeCell ref="B18:I18"/>
    <mergeCell ref="B19:I19"/>
    <mergeCell ref="B20:I20"/>
    <mergeCell ref="B21:I21"/>
    <mergeCell ref="B22:I22"/>
    <mergeCell ref="B25:I25"/>
    <mergeCell ref="B26:H26"/>
    <mergeCell ref="B27:I27"/>
    <mergeCell ref="B28:I28"/>
    <mergeCell ref="B29:I29"/>
  </mergeCells>
  <phoneticPr fontId="2" type="noConversion"/>
  <pageMargins left="0.75" right="0.75" top="1" bottom="1" header="0.5" footer="0.5"/>
  <pageSetup paperSize="9" orientation="portrait" horizontalDpi="4294967292" verticalDpi="0" r:id="rId1"/>
  <headerFooter alignWithMargins="0"/>
  <legacyDrawing r:id="rId2"/>
</worksheet>
</file>

<file path=xl/worksheets/sheet8.xml><?xml version="1.0" encoding="utf-8"?>
<worksheet xmlns="http://schemas.openxmlformats.org/spreadsheetml/2006/main" xmlns:r="http://schemas.openxmlformats.org/officeDocument/2006/relationships">
  <dimension ref="A1:Q39"/>
  <sheetViews>
    <sheetView topLeftCell="A19" workbookViewId="0">
      <selection activeCell="B2" sqref="B2:O2"/>
    </sheetView>
  </sheetViews>
  <sheetFormatPr defaultColWidth="8.85546875" defaultRowHeight="11.25"/>
  <cols>
    <col min="1" max="1" width="7.28515625" style="4" customWidth="1"/>
    <col min="2" max="2" width="5.140625" style="4" customWidth="1"/>
    <col min="3" max="3" width="5" style="4" customWidth="1"/>
    <col min="4" max="4" width="4.85546875" style="4" customWidth="1"/>
    <col min="5" max="6" width="5.28515625" style="4" customWidth="1"/>
    <col min="7" max="8" width="5.7109375" style="4" customWidth="1"/>
    <col min="9" max="9" width="6.140625" style="4" customWidth="1"/>
    <col min="10" max="10" width="5.5703125" style="4" customWidth="1"/>
    <col min="11" max="11" width="11.85546875" style="4" customWidth="1"/>
    <col min="12" max="13" width="10.28515625" style="4" customWidth="1"/>
    <col min="14" max="14" width="12.42578125" style="4" customWidth="1"/>
    <col min="15" max="15" width="10.42578125" style="4" customWidth="1"/>
    <col min="16" max="16" width="12" style="4" customWidth="1"/>
    <col min="17" max="17" width="14" style="4" customWidth="1"/>
    <col min="18" max="16384" width="8.85546875" style="4"/>
  </cols>
  <sheetData>
    <row r="1" spans="1:17" ht="12.75">
      <c r="A1" s="166"/>
      <c r="B1" s="166"/>
      <c r="C1" s="166"/>
      <c r="D1" s="166"/>
      <c r="E1" s="166"/>
      <c r="F1" s="166"/>
      <c r="G1" s="166"/>
      <c r="H1" s="166"/>
      <c r="I1" s="166"/>
      <c r="J1" s="166"/>
      <c r="K1" s="167"/>
      <c r="L1" s="167"/>
      <c r="M1" s="167"/>
      <c r="N1" s="166"/>
      <c r="O1" s="166"/>
      <c r="P1" s="167"/>
      <c r="Q1" s="167"/>
    </row>
    <row r="2" spans="1:17" ht="24" customHeight="1">
      <c r="A2" s="166"/>
      <c r="B2" s="908" t="s">
        <v>337</v>
      </c>
      <c r="C2" s="908"/>
      <c r="D2" s="908"/>
      <c r="E2" s="908"/>
      <c r="F2" s="908"/>
      <c r="G2" s="908"/>
      <c r="H2" s="908"/>
      <c r="I2" s="909"/>
      <c r="J2" s="909"/>
      <c r="K2" s="909"/>
      <c r="L2" s="909"/>
      <c r="M2" s="909"/>
      <c r="N2" s="909"/>
      <c r="O2" s="909"/>
      <c r="P2" s="240"/>
      <c r="Q2" s="240"/>
    </row>
    <row r="3" spans="1:17" ht="12.75">
      <c r="A3" s="241"/>
      <c r="B3" s="166"/>
      <c r="C3" s="166"/>
      <c r="D3" s="166"/>
      <c r="E3" s="166"/>
      <c r="F3" s="166"/>
      <c r="G3" s="166"/>
      <c r="H3" s="166"/>
      <c r="I3" s="166"/>
      <c r="J3" s="166"/>
      <c r="K3" s="167"/>
      <c r="L3" s="167"/>
      <c r="M3" s="167"/>
      <c r="N3" s="166"/>
      <c r="O3" s="166"/>
      <c r="P3" s="167"/>
      <c r="Q3" s="167"/>
    </row>
    <row r="4" spans="1:17" ht="24" customHeight="1">
      <c r="A4" s="807" t="s">
        <v>267</v>
      </c>
      <c r="B4" s="808"/>
      <c r="C4" s="808"/>
      <c r="D4" s="808"/>
      <c r="E4" s="808"/>
      <c r="F4" s="808"/>
      <c r="G4" s="808"/>
      <c r="H4" s="826" t="str">
        <f>T(' 300.00 '!G7:W7)</f>
        <v/>
      </c>
      <c r="I4" s="826"/>
      <c r="J4" s="826"/>
      <c r="K4" s="826"/>
      <c r="L4" s="826"/>
      <c r="M4" s="826"/>
      <c r="N4" s="826"/>
      <c r="O4" s="826"/>
      <c r="P4" s="826"/>
      <c r="Q4" s="826"/>
    </row>
    <row r="5" spans="1:17" ht="21.6" customHeight="1">
      <c r="A5" s="807" t="s">
        <v>238</v>
      </c>
      <c r="B5" s="808"/>
      <c r="C5" s="808"/>
      <c r="D5" s="808"/>
      <c r="E5" s="808"/>
      <c r="F5" s="808"/>
      <c r="G5" s="808"/>
      <c r="H5" s="810">
        <f>' 300.00 '!D5</f>
        <v>0</v>
      </c>
      <c r="I5" s="810"/>
      <c r="J5" s="810"/>
      <c r="K5" s="810"/>
      <c r="L5" s="402"/>
      <c r="M5" s="402"/>
      <c r="N5" s="420"/>
      <c r="O5" s="420"/>
      <c r="P5" s="402"/>
      <c r="Q5" s="402"/>
    </row>
    <row r="6" spans="1:17" ht="22.9" customHeight="1">
      <c r="A6" s="807" t="s">
        <v>104</v>
      </c>
      <c r="B6" s="912"/>
      <c r="C6" s="912"/>
      <c r="D6" s="912"/>
      <c r="E6" s="808"/>
      <c r="F6" s="808"/>
      <c r="G6" s="808"/>
      <c r="H6" s="811">
        <f>' 300.00 '!L9</f>
        <v>0</v>
      </c>
      <c r="I6" s="811"/>
      <c r="J6" s="811">
        <f>' 300.00 '!R9</f>
        <v>0</v>
      </c>
      <c r="K6" s="811"/>
      <c r="L6" s="402"/>
      <c r="M6" s="402"/>
      <c r="N6" s="420"/>
      <c r="O6" s="420"/>
      <c r="P6" s="402"/>
      <c r="Q6" s="402"/>
    </row>
    <row r="7" spans="1:17" ht="12" thickBot="1">
      <c r="A7" s="232"/>
      <c r="B7" s="232"/>
      <c r="C7" s="232"/>
      <c r="D7" s="232"/>
      <c r="E7" s="232"/>
      <c r="F7" s="232"/>
      <c r="G7" s="232"/>
      <c r="H7" s="232"/>
      <c r="I7" s="232"/>
      <c r="J7" s="232"/>
      <c r="K7" s="876" t="s">
        <v>117</v>
      </c>
      <c r="L7" s="877"/>
      <c r="M7" s="878"/>
      <c r="N7" s="254"/>
      <c r="O7" s="232"/>
      <c r="P7" s="232"/>
      <c r="Q7" s="244" t="s">
        <v>304</v>
      </c>
    </row>
    <row r="8" spans="1:17" ht="30" customHeight="1">
      <c r="A8" s="221" t="s">
        <v>14</v>
      </c>
      <c r="B8" s="892" t="s">
        <v>12</v>
      </c>
      <c r="C8" s="892"/>
      <c r="D8" s="892"/>
      <c r="E8" s="892"/>
      <c r="F8" s="892"/>
      <c r="G8" s="892"/>
      <c r="H8" s="892"/>
      <c r="I8" s="892"/>
      <c r="J8" s="892"/>
      <c r="K8" s="171" t="s">
        <v>4</v>
      </c>
      <c r="L8" s="171" t="s">
        <v>0</v>
      </c>
      <c r="M8" s="171" t="s">
        <v>1</v>
      </c>
      <c r="N8" s="255" t="s">
        <v>114</v>
      </c>
      <c r="O8" s="222" t="s">
        <v>330</v>
      </c>
      <c r="P8" s="222" t="s">
        <v>331</v>
      </c>
      <c r="Q8" s="25" t="s">
        <v>88</v>
      </c>
    </row>
    <row r="9" spans="1:17" ht="25.5" customHeight="1">
      <c r="A9" s="172" t="s">
        <v>3</v>
      </c>
      <c r="B9" s="893" t="s">
        <v>329</v>
      </c>
      <c r="C9" s="893"/>
      <c r="D9" s="893"/>
      <c r="E9" s="893"/>
      <c r="F9" s="893"/>
      <c r="G9" s="893"/>
      <c r="H9" s="893"/>
      <c r="I9" s="893"/>
      <c r="J9" s="893"/>
      <c r="K9" s="186"/>
      <c r="L9" s="186"/>
      <c r="M9" s="186"/>
      <c r="N9" s="186"/>
      <c r="O9" s="186"/>
      <c r="P9" s="186"/>
      <c r="Q9" s="238">
        <f>(Q10+Q11+Q12+Q13+Q14+Q15+Q16+Q17+Q18+Q19+Q20+Q21+Q22)</f>
        <v>0</v>
      </c>
    </row>
    <row r="10" spans="1:17" ht="26.25" customHeight="1">
      <c r="A10" s="173">
        <v>1</v>
      </c>
      <c r="B10" s="900" t="s">
        <v>332</v>
      </c>
      <c r="C10" s="900"/>
      <c r="D10" s="900"/>
      <c r="E10" s="900"/>
      <c r="F10" s="900"/>
      <c r="G10" s="900"/>
      <c r="H10" s="900"/>
      <c r="I10" s="900"/>
      <c r="J10" s="900"/>
      <c r="K10" s="223"/>
      <c r="L10" s="223"/>
      <c r="M10" s="223"/>
      <c r="N10" s="223"/>
      <c r="O10" s="223"/>
      <c r="P10" s="223"/>
      <c r="Q10" s="233"/>
    </row>
    <row r="11" spans="1:17" ht="13.15" customHeight="1">
      <c r="A11" s="173"/>
      <c r="B11" s="901"/>
      <c r="C11" s="902"/>
      <c r="D11" s="902"/>
      <c r="E11" s="902"/>
      <c r="F11" s="902"/>
      <c r="G11" s="902"/>
      <c r="H11" s="902"/>
      <c r="I11" s="902"/>
      <c r="J11" s="903"/>
      <c r="K11" s="223"/>
      <c r="L11" s="223"/>
      <c r="M11" s="223"/>
      <c r="N11" s="223"/>
      <c r="O11" s="223"/>
      <c r="P11" s="223"/>
      <c r="Q11" s="233"/>
    </row>
    <row r="12" spans="1:17" ht="13.15" customHeight="1">
      <c r="A12" s="173"/>
      <c r="B12" s="904"/>
      <c r="C12" s="869"/>
      <c r="D12" s="869"/>
      <c r="E12" s="869"/>
      <c r="F12" s="869"/>
      <c r="G12" s="869"/>
      <c r="H12" s="869"/>
      <c r="I12" s="869"/>
      <c r="J12" s="905"/>
      <c r="K12" s="223"/>
      <c r="L12" s="223"/>
      <c r="M12" s="223"/>
      <c r="N12" s="223"/>
      <c r="O12" s="223"/>
      <c r="P12" s="223"/>
      <c r="Q12" s="233"/>
    </row>
    <row r="13" spans="1:17" ht="22.15" customHeight="1">
      <c r="A13" s="173">
        <v>2</v>
      </c>
      <c r="B13" s="900" t="s">
        <v>137</v>
      </c>
      <c r="C13" s="900"/>
      <c r="D13" s="900"/>
      <c r="E13" s="900"/>
      <c r="F13" s="900"/>
      <c r="G13" s="900"/>
      <c r="H13" s="900"/>
      <c r="I13" s="900"/>
      <c r="J13" s="900"/>
      <c r="K13" s="223"/>
      <c r="L13" s="223"/>
      <c r="M13" s="223"/>
      <c r="N13" s="223"/>
      <c r="O13" s="223"/>
      <c r="P13" s="223"/>
      <c r="Q13" s="234"/>
    </row>
    <row r="14" spans="1:17" ht="34.15" customHeight="1">
      <c r="A14" s="175">
        <v>3</v>
      </c>
      <c r="B14" s="770" t="s">
        <v>138</v>
      </c>
      <c r="C14" s="770"/>
      <c r="D14" s="770"/>
      <c r="E14" s="770"/>
      <c r="F14" s="770"/>
      <c r="G14" s="770"/>
      <c r="H14" s="770"/>
      <c r="I14" s="770"/>
      <c r="J14" s="770"/>
      <c r="K14" s="158"/>
      <c r="L14" s="158"/>
      <c r="M14" s="158"/>
      <c r="N14" s="158"/>
      <c r="O14" s="158"/>
      <c r="P14" s="158"/>
      <c r="Q14" s="251"/>
    </row>
    <row r="15" spans="1:17" ht="27" customHeight="1">
      <c r="A15" s="154">
        <v>4</v>
      </c>
      <c r="B15" s="896" t="s">
        <v>333</v>
      </c>
      <c r="C15" s="896"/>
      <c r="D15" s="896"/>
      <c r="E15" s="896"/>
      <c r="F15" s="896"/>
      <c r="G15" s="896"/>
      <c r="H15" s="896"/>
      <c r="I15" s="896"/>
      <c r="J15" s="896"/>
      <c r="K15" s="152"/>
      <c r="L15" s="152"/>
      <c r="M15" s="152"/>
      <c r="N15" s="152"/>
      <c r="O15" s="152"/>
      <c r="P15" s="152"/>
      <c r="Q15" s="252"/>
    </row>
    <row r="16" spans="1:17" ht="26.45" customHeight="1">
      <c r="A16" s="154">
        <v>5</v>
      </c>
      <c r="B16" s="896" t="s">
        <v>139</v>
      </c>
      <c r="C16" s="896"/>
      <c r="D16" s="896"/>
      <c r="E16" s="896"/>
      <c r="F16" s="896"/>
      <c r="G16" s="896"/>
      <c r="H16" s="896"/>
      <c r="I16" s="896"/>
      <c r="J16" s="896"/>
      <c r="K16" s="152"/>
      <c r="L16" s="152"/>
      <c r="M16" s="152"/>
      <c r="N16" s="245"/>
      <c r="O16" s="152"/>
      <c r="P16" s="152"/>
      <c r="Q16" s="253"/>
    </row>
    <row r="17" spans="1:17" ht="26.45" customHeight="1">
      <c r="A17" s="154">
        <v>6</v>
      </c>
      <c r="B17" s="887" t="s">
        <v>334</v>
      </c>
      <c r="C17" s="888"/>
      <c r="D17" s="888"/>
      <c r="E17" s="888"/>
      <c r="F17" s="888"/>
      <c r="G17" s="888"/>
      <c r="H17" s="888"/>
      <c r="I17" s="888"/>
      <c r="J17" s="906"/>
      <c r="K17" s="246"/>
      <c r="L17" s="246"/>
      <c r="M17" s="246"/>
      <c r="N17" s="245"/>
      <c r="O17" s="246"/>
      <c r="P17" s="246"/>
      <c r="Q17" s="253"/>
    </row>
    <row r="18" spans="1:17" ht="26.45" customHeight="1">
      <c r="A18" s="154">
        <v>7</v>
      </c>
      <c r="B18" s="887" t="s">
        <v>335</v>
      </c>
      <c r="C18" s="888"/>
      <c r="D18" s="888"/>
      <c r="E18" s="888"/>
      <c r="F18" s="888"/>
      <c r="G18" s="888"/>
      <c r="H18" s="888"/>
      <c r="I18" s="888"/>
      <c r="J18" s="906"/>
      <c r="K18" s="246"/>
      <c r="L18" s="246"/>
      <c r="M18" s="246"/>
      <c r="N18" s="245"/>
      <c r="O18" s="246"/>
      <c r="P18" s="246"/>
      <c r="Q18" s="253"/>
    </row>
    <row r="19" spans="1:17" ht="30.6" customHeight="1">
      <c r="A19" s="154">
        <v>8</v>
      </c>
      <c r="B19" s="896" t="s">
        <v>185</v>
      </c>
      <c r="C19" s="896"/>
      <c r="D19" s="896"/>
      <c r="E19" s="896"/>
      <c r="F19" s="896"/>
      <c r="G19" s="896"/>
      <c r="H19" s="896"/>
      <c r="I19" s="896"/>
      <c r="J19" s="896"/>
      <c r="K19" s="246"/>
      <c r="L19" s="246"/>
      <c r="M19" s="246"/>
      <c r="N19" s="152"/>
      <c r="O19" s="246"/>
      <c r="P19" s="246"/>
      <c r="Q19" s="149"/>
    </row>
    <row r="20" spans="1:17" ht="51.6" customHeight="1">
      <c r="A20" s="154">
        <v>9</v>
      </c>
      <c r="B20" s="896" t="s">
        <v>336</v>
      </c>
      <c r="C20" s="896"/>
      <c r="D20" s="896"/>
      <c r="E20" s="896"/>
      <c r="F20" s="896"/>
      <c r="G20" s="896"/>
      <c r="H20" s="896"/>
      <c r="I20" s="896"/>
      <c r="J20" s="896"/>
      <c r="K20" s="246"/>
      <c r="L20" s="246"/>
      <c r="M20" s="246"/>
      <c r="N20" s="152"/>
      <c r="O20" s="246"/>
      <c r="P20" s="246"/>
      <c r="Q20" s="149"/>
    </row>
    <row r="21" spans="1:17" ht="30" customHeight="1">
      <c r="A21" s="154">
        <v>10</v>
      </c>
      <c r="B21" s="896" t="s">
        <v>186</v>
      </c>
      <c r="C21" s="896"/>
      <c r="D21" s="896"/>
      <c r="E21" s="896"/>
      <c r="F21" s="896"/>
      <c r="G21" s="896"/>
      <c r="H21" s="896"/>
      <c r="I21" s="896"/>
      <c r="J21" s="896"/>
      <c r="K21" s="246"/>
      <c r="L21" s="246"/>
      <c r="M21" s="246"/>
      <c r="N21" s="152"/>
      <c r="O21" s="246"/>
      <c r="P21" s="246"/>
      <c r="Q21" s="149"/>
    </row>
    <row r="22" spans="1:17" ht="32.450000000000003" customHeight="1">
      <c r="A22" s="154">
        <v>11</v>
      </c>
      <c r="B22" s="896" t="s">
        <v>187</v>
      </c>
      <c r="C22" s="896"/>
      <c r="D22" s="896"/>
      <c r="E22" s="896"/>
      <c r="F22" s="896"/>
      <c r="G22" s="896"/>
      <c r="H22" s="896"/>
      <c r="I22" s="896"/>
      <c r="J22" s="896"/>
      <c r="K22" s="246"/>
      <c r="L22" s="246"/>
      <c r="M22" s="246"/>
      <c r="N22" s="152"/>
      <c r="O22" s="246"/>
      <c r="P22" s="246"/>
      <c r="Q22" s="149"/>
    </row>
    <row r="23" spans="1:17" s="14" customFormat="1" ht="28.9" customHeight="1">
      <c r="A23" s="247" t="s">
        <v>10</v>
      </c>
      <c r="B23" s="910" t="s">
        <v>141</v>
      </c>
      <c r="C23" s="911"/>
      <c r="D23" s="911"/>
      <c r="E23" s="911"/>
      <c r="F23" s="911"/>
      <c r="G23" s="911"/>
      <c r="H23" s="911"/>
      <c r="I23" s="911"/>
      <c r="J23" s="911"/>
      <c r="K23" s="248"/>
      <c r="L23" s="248"/>
      <c r="M23" s="248"/>
      <c r="N23" s="248"/>
      <c r="O23" s="248"/>
      <c r="P23" s="248"/>
      <c r="Q23" s="239">
        <f>(Q24+Q25+Q26+Q27+Q28+Q29)</f>
        <v>0</v>
      </c>
    </row>
    <row r="24" spans="1:17" ht="21" customHeight="1">
      <c r="A24" s="229">
        <v>1</v>
      </c>
      <c r="B24" s="770" t="s">
        <v>15</v>
      </c>
      <c r="C24" s="770"/>
      <c r="D24" s="770"/>
      <c r="E24" s="770"/>
      <c r="F24" s="770"/>
      <c r="G24" s="770"/>
      <c r="H24" s="770"/>
      <c r="I24" s="770"/>
      <c r="J24" s="770"/>
      <c r="K24" s="158"/>
      <c r="L24" s="158"/>
      <c r="M24" s="158"/>
      <c r="N24" s="158"/>
      <c r="O24" s="158"/>
      <c r="P24" s="158"/>
      <c r="Q24" s="149"/>
    </row>
    <row r="25" spans="1:17">
      <c r="A25" s="154">
        <v>2</v>
      </c>
      <c r="B25" s="900" t="s">
        <v>16</v>
      </c>
      <c r="C25" s="900"/>
      <c r="D25" s="900"/>
      <c r="E25" s="900"/>
      <c r="F25" s="900"/>
      <c r="G25" s="900"/>
      <c r="H25" s="900"/>
      <c r="I25" s="900"/>
      <c r="J25" s="900"/>
      <c r="K25" s="153"/>
      <c r="L25" s="153"/>
      <c r="M25" s="153"/>
      <c r="N25" s="153"/>
      <c r="O25" s="153"/>
      <c r="P25" s="153"/>
      <c r="Q25" s="149"/>
    </row>
    <row r="26" spans="1:17">
      <c r="A26" s="229">
        <v>3</v>
      </c>
      <c r="B26" s="770" t="s">
        <v>115</v>
      </c>
      <c r="C26" s="895"/>
      <c r="D26" s="895"/>
      <c r="E26" s="895"/>
      <c r="F26" s="895"/>
      <c r="G26" s="895"/>
      <c r="H26" s="895"/>
      <c r="I26" s="895"/>
      <c r="J26" s="895"/>
      <c r="K26" s="249"/>
      <c r="L26" s="249"/>
      <c r="M26" s="249"/>
      <c r="N26" s="249"/>
      <c r="O26" s="249"/>
      <c r="P26" s="249"/>
      <c r="Q26" s="149"/>
    </row>
    <row r="27" spans="1:17">
      <c r="A27" s="154">
        <v>4</v>
      </c>
      <c r="B27" s="907" t="s">
        <v>116</v>
      </c>
      <c r="C27" s="907"/>
      <c r="D27" s="907"/>
      <c r="E27" s="907"/>
      <c r="F27" s="907"/>
      <c r="G27" s="907"/>
      <c r="H27" s="907"/>
      <c r="I27" s="907"/>
      <c r="J27" s="907"/>
      <c r="K27" s="226"/>
      <c r="L27" s="226"/>
      <c r="M27" s="226"/>
      <c r="N27" s="226"/>
      <c r="O27" s="226"/>
      <c r="P27" s="226"/>
      <c r="Q27" s="149"/>
    </row>
    <row r="28" spans="1:17">
      <c r="A28" s="229">
        <v>5</v>
      </c>
      <c r="B28" s="896" t="s">
        <v>118</v>
      </c>
      <c r="C28" s="896"/>
      <c r="D28" s="896"/>
      <c r="E28" s="896"/>
      <c r="F28" s="896"/>
      <c r="G28" s="896"/>
      <c r="H28" s="896"/>
      <c r="I28" s="907"/>
      <c r="J28" s="907"/>
      <c r="K28" s="226"/>
      <c r="L28" s="226"/>
      <c r="M28" s="226"/>
      <c r="N28" s="226"/>
      <c r="O28" s="226"/>
      <c r="P28" s="226"/>
      <c r="Q28" s="149"/>
    </row>
    <row r="29" spans="1:17">
      <c r="A29" s="154">
        <v>6</v>
      </c>
      <c r="B29" s="864" t="s">
        <v>119</v>
      </c>
      <c r="C29" s="894"/>
      <c r="D29" s="894"/>
      <c r="E29" s="894"/>
      <c r="F29" s="894"/>
      <c r="G29" s="894"/>
      <c r="H29" s="907"/>
      <c r="I29" s="907"/>
      <c r="J29" s="907"/>
      <c r="K29" s="226"/>
      <c r="L29" s="226"/>
      <c r="M29" s="226"/>
      <c r="N29" s="226"/>
      <c r="O29" s="226"/>
      <c r="P29" s="226"/>
      <c r="Q29" s="149"/>
    </row>
    <row r="30" spans="1:17" ht="22.15" customHeight="1">
      <c r="A30" s="250" t="s">
        <v>103</v>
      </c>
      <c r="B30" s="907"/>
      <c r="C30" s="907"/>
      <c r="D30" s="907"/>
      <c r="E30" s="907"/>
      <c r="F30" s="907"/>
      <c r="G30" s="907"/>
      <c r="H30" s="907"/>
      <c r="I30" s="907"/>
      <c r="J30" s="907"/>
      <c r="K30" s="226"/>
      <c r="L30" s="226"/>
      <c r="M30" s="226"/>
      <c r="N30" s="226"/>
      <c r="O30" s="226"/>
      <c r="P30" s="226"/>
      <c r="Q30" s="237">
        <f>(Q9+Q23)</f>
        <v>0</v>
      </c>
    </row>
    <row r="31" spans="1:17">
      <c r="A31" s="232"/>
      <c r="B31" s="232"/>
      <c r="C31" s="232"/>
      <c r="D31" s="232"/>
      <c r="E31" s="232"/>
      <c r="F31" s="232"/>
      <c r="G31" s="232"/>
      <c r="H31" s="232"/>
      <c r="I31" s="232"/>
      <c r="J31" s="232"/>
      <c r="K31" s="232"/>
      <c r="L31" s="232"/>
      <c r="M31" s="232"/>
      <c r="N31" s="232"/>
    </row>
    <row r="32" spans="1:17" ht="13.15" customHeight="1">
      <c r="A32" s="340"/>
      <c r="B32" s="340"/>
      <c r="C32" s="340"/>
      <c r="D32" s="340"/>
      <c r="E32" s="340"/>
      <c r="F32" s="340"/>
      <c r="G32" s="340"/>
      <c r="H32" s="340"/>
      <c r="I32" s="340"/>
      <c r="J32" s="340"/>
      <c r="K32" s="340"/>
      <c r="L32" s="232"/>
      <c r="M32" s="232"/>
      <c r="N32" s="232"/>
      <c r="O32" s="232"/>
      <c r="P32" s="232"/>
      <c r="Q32" s="232"/>
    </row>
    <row r="33" spans="1:17" s="2" customFormat="1" ht="10.15" customHeight="1">
      <c r="A33" s="328" t="s">
        <v>297</v>
      </c>
      <c r="B33" s="329"/>
      <c r="C33" s="329"/>
      <c r="D33" s="329"/>
      <c r="E33" s="329"/>
      <c r="F33" s="330"/>
      <c r="G33" s="331"/>
      <c r="H33" s="331"/>
      <c r="I33" s="331"/>
      <c r="J33" s="331"/>
      <c r="K33" s="331"/>
      <c r="L33" s="165"/>
      <c r="M33" s="165"/>
      <c r="N33" s="165"/>
      <c r="O33" s="165"/>
      <c r="P33" s="165"/>
      <c r="Q33" s="165"/>
    </row>
    <row r="34" spans="1:17" s="2" customFormat="1" ht="16.899999999999999" customHeight="1">
      <c r="A34" s="215" t="s">
        <v>295</v>
      </c>
      <c r="B34" s="216"/>
      <c r="C34" s="216"/>
      <c r="D34" s="216"/>
      <c r="E34" s="216"/>
      <c r="F34" s="232"/>
      <c r="G34" s="165"/>
      <c r="H34" s="165"/>
      <c r="I34" s="165"/>
      <c r="J34" s="165"/>
      <c r="K34" s="165"/>
      <c r="L34" s="165"/>
      <c r="M34" s="165"/>
      <c r="N34" s="165"/>
      <c r="O34" s="165"/>
      <c r="P34" s="165"/>
      <c r="Q34" s="165"/>
    </row>
    <row r="35" spans="1:17" s="2" customFormat="1" ht="10.15" customHeight="1">
      <c r="A35" s="215" t="s">
        <v>296</v>
      </c>
      <c r="B35" s="216"/>
      <c r="C35" s="216"/>
      <c r="D35" s="217"/>
      <c r="E35" s="216"/>
      <c r="F35" s="232"/>
      <c r="G35" s="165"/>
      <c r="H35" s="165"/>
      <c r="I35" s="165"/>
      <c r="J35" s="165"/>
      <c r="K35" s="165"/>
      <c r="L35" s="165"/>
      <c r="M35" s="165"/>
      <c r="N35" s="165"/>
      <c r="O35" s="165"/>
      <c r="P35" s="165"/>
      <c r="Q35" s="165"/>
    </row>
    <row r="36" spans="1:17" s="2" customFormat="1" ht="15" customHeight="1">
      <c r="A36" s="215" t="s">
        <v>298</v>
      </c>
      <c r="B36" s="216"/>
      <c r="C36" s="216"/>
      <c r="D36" s="216"/>
      <c r="E36" s="216"/>
      <c r="F36" s="232"/>
      <c r="G36" s="165"/>
      <c r="H36" s="165"/>
      <c r="I36" s="165"/>
      <c r="J36" s="165"/>
      <c r="K36" s="165"/>
      <c r="L36" s="165"/>
      <c r="M36" s="165"/>
      <c r="N36" s="165"/>
      <c r="O36" s="165"/>
      <c r="P36" s="165"/>
      <c r="Q36" s="165"/>
    </row>
    <row r="37" spans="1:17" s="2" customFormat="1" ht="10.15" customHeight="1">
      <c r="A37" s="215" t="s">
        <v>299</v>
      </c>
      <c r="B37" s="216"/>
      <c r="C37" s="216"/>
      <c r="D37" s="216"/>
      <c r="E37" s="216"/>
      <c r="F37" s="232"/>
      <c r="G37" s="165"/>
      <c r="H37" s="165"/>
      <c r="I37" s="165"/>
      <c r="J37" s="165"/>
      <c r="K37" s="165"/>
      <c r="L37" s="165"/>
      <c r="M37" s="165"/>
      <c r="N37" s="165"/>
      <c r="O37" s="165"/>
      <c r="P37" s="165"/>
      <c r="Q37" s="165"/>
    </row>
    <row r="38" spans="1:17">
      <c r="A38" s="232"/>
      <c r="B38" s="232"/>
      <c r="C38" s="232"/>
      <c r="D38" s="232"/>
      <c r="E38" s="232"/>
      <c r="F38" s="232"/>
      <c r="G38" s="232"/>
      <c r="H38" s="232"/>
      <c r="I38" s="232"/>
      <c r="J38" s="232"/>
      <c r="K38" s="232"/>
      <c r="L38" s="232"/>
      <c r="M38" s="232"/>
      <c r="N38" s="232"/>
    </row>
    <row r="39" spans="1:17">
      <c r="A39" s="232"/>
      <c r="B39" s="232"/>
      <c r="C39" s="232"/>
      <c r="D39" s="232"/>
      <c r="E39" s="232"/>
      <c r="F39" s="232"/>
      <c r="G39" s="232"/>
      <c r="H39" s="232"/>
      <c r="I39" s="232"/>
      <c r="J39" s="232"/>
      <c r="K39" s="232"/>
      <c r="L39" s="232"/>
      <c r="M39" s="232"/>
      <c r="N39" s="232"/>
    </row>
  </sheetData>
  <sheetProtection sheet="1" formatCells="0" formatColumns="0" formatRows="0" insertColumns="0" insertRows="0"/>
  <mergeCells count="32">
    <mergeCell ref="H4:Q4"/>
    <mergeCell ref="H5:K5"/>
    <mergeCell ref="J6:K6"/>
    <mergeCell ref="H6:I6"/>
    <mergeCell ref="A6:G6"/>
    <mergeCell ref="A5:G5"/>
    <mergeCell ref="A4:G4"/>
    <mergeCell ref="B2:O2"/>
    <mergeCell ref="B23:J23"/>
    <mergeCell ref="B24:J24"/>
    <mergeCell ref="B25:J25"/>
    <mergeCell ref="B10:J10"/>
    <mergeCell ref="B8:J8"/>
    <mergeCell ref="B19:J19"/>
    <mergeCell ref="B20:J20"/>
    <mergeCell ref="B21:J21"/>
    <mergeCell ref="B9:J9"/>
    <mergeCell ref="B15:J15"/>
    <mergeCell ref="B16:J16"/>
    <mergeCell ref="B13:J13"/>
    <mergeCell ref="B14:J14"/>
    <mergeCell ref="B22:J22"/>
    <mergeCell ref="K7:M7"/>
    <mergeCell ref="B11:J11"/>
    <mergeCell ref="B12:J12"/>
    <mergeCell ref="B17:J17"/>
    <mergeCell ref="B18:J18"/>
    <mergeCell ref="B30:J30"/>
    <mergeCell ref="B26:J26"/>
    <mergeCell ref="B27:J27"/>
    <mergeCell ref="B28:J28"/>
    <mergeCell ref="B29:J29"/>
  </mergeCells>
  <phoneticPr fontId="2" type="noConversion"/>
  <pageMargins left="0.75" right="0.75" top="1" bottom="1" header="0.5" footer="0.5"/>
  <headerFooter alignWithMargins="0"/>
  <legacyDrawing r:id="rId1"/>
</worksheet>
</file>

<file path=xl/worksheets/sheet9.xml><?xml version="1.0" encoding="utf-8"?>
<worksheet xmlns="http://schemas.openxmlformats.org/spreadsheetml/2006/main" xmlns:r="http://schemas.openxmlformats.org/officeDocument/2006/relationships">
  <dimension ref="A1:Q39"/>
  <sheetViews>
    <sheetView topLeftCell="A16" workbookViewId="0">
      <selection activeCell="B2" sqref="B2:P2"/>
    </sheetView>
  </sheetViews>
  <sheetFormatPr defaultColWidth="8.85546875" defaultRowHeight="11.25"/>
  <cols>
    <col min="1" max="1" width="7.85546875" style="4" customWidth="1"/>
    <col min="2" max="2" width="5.42578125" style="4" customWidth="1"/>
    <col min="3" max="3" width="4.42578125" style="4" customWidth="1"/>
    <col min="4" max="4" width="3.28515625" style="4" customWidth="1"/>
    <col min="5" max="5" width="4.85546875" style="4" customWidth="1"/>
    <col min="6" max="6" width="2.5703125" style="4" customWidth="1"/>
    <col min="7" max="7" width="4" style="4" customWidth="1"/>
    <col min="8" max="9" width="4.7109375" style="4" customWidth="1"/>
    <col min="10" max="10" width="3.5703125" style="4" customWidth="1"/>
    <col min="11" max="12" width="11.85546875" style="4" customWidth="1"/>
    <col min="13" max="13" width="9.7109375" style="4" customWidth="1"/>
    <col min="14" max="14" width="10.7109375" style="4" customWidth="1"/>
    <col min="15" max="15" width="11.140625" style="4" customWidth="1"/>
    <col min="16" max="16" width="14.5703125" style="4" customWidth="1"/>
    <col min="17" max="17" width="15.28515625" style="4" customWidth="1"/>
    <col min="18" max="16384" width="8.85546875" style="4"/>
  </cols>
  <sheetData>
    <row r="1" spans="1:17" ht="12.75">
      <c r="A1" s="242"/>
      <c r="B1" s="242"/>
      <c r="C1" s="242"/>
      <c r="D1" s="242"/>
      <c r="E1" s="242"/>
      <c r="F1" s="242"/>
      <c r="G1" s="242"/>
      <c r="H1" s="242"/>
      <c r="I1" s="242"/>
      <c r="J1" s="242"/>
      <c r="K1" s="242"/>
      <c r="L1" s="242"/>
      <c r="M1" s="242"/>
      <c r="N1" s="242"/>
      <c r="O1" s="242"/>
      <c r="P1" s="242"/>
      <c r="Q1" s="232"/>
    </row>
    <row r="2" spans="1:17" ht="31.15" customHeight="1">
      <c r="A2" s="164"/>
      <c r="B2" s="890" t="s">
        <v>155</v>
      </c>
      <c r="C2" s="891"/>
      <c r="D2" s="891"/>
      <c r="E2" s="891"/>
      <c r="F2" s="891"/>
      <c r="G2" s="891"/>
      <c r="H2" s="891"/>
      <c r="I2" s="891"/>
      <c r="J2" s="891"/>
      <c r="K2" s="891"/>
      <c r="L2" s="891"/>
      <c r="M2" s="891"/>
      <c r="N2" s="891"/>
      <c r="O2" s="891"/>
      <c r="P2" s="891"/>
      <c r="Q2" s="232"/>
    </row>
    <row r="3" spans="1:17" ht="19.899999999999999" customHeight="1">
      <c r="A3" s="165"/>
      <c r="B3" s="807" t="s">
        <v>344</v>
      </c>
      <c r="C3" s="912"/>
      <c r="D3" s="912"/>
      <c r="E3" s="912"/>
      <c r="F3" s="912"/>
      <c r="G3" s="912"/>
      <c r="H3" s="912"/>
      <c r="I3" s="912"/>
      <c r="J3" s="912"/>
      <c r="K3" s="912"/>
      <c r="L3" s="912"/>
      <c r="M3" s="912"/>
      <c r="N3" s="912"/>
      <c r="O3" s="912"/>
      <c r="P3" s="912"/>
      <c r="Q3" s="232"/>
    </row>
    <row r="4" spans="1:17" ht="19.899999999999999" customHeight="1">
      <c r="A4" s="165"/>
      <c r="B4" s="165"/>
      <c r="C4" s="165"/>
      <c r="D4" s="165"/>
      <c r="E4" s="165"/>
      <c r="F4" s="165"/>
      <c r="G4" s="165"/>
      <c r="H4" s="165"/>
      <c r="I4" s="165"/>
      <c r="J4" s="169"/>
      <c r="K4" s="169"/>
      <c r="L4" s="169"/>
      <c r="M4" s="169"/>
      <c r="N4" s="169"/>
      <c r="O4" s="169"/>
      <c r="P4" s="296"/>
      <c r="Q4" s="232"/>
    </row>
    <row r="5" spans="1:17" ht="19.149999999999999" customHeight="1">
      <c r="A5" s="163" t="s">
        <v>267</v>
      </c>
      <c r="B5" s="164"/>
      <c r="C5" s="165"/>
      <c r="D5" s="297"/>
      <c r="E5" s="232"/>
      <c r="F5" s="232"/>
      <c r="G5" s="232"/>
      <c r="H5" s="826" t="str">
        <f>T(' 300.00 '!G7:W7)</f>
        <v/>
      </c>
      <c r="I5" s="826"/>
      <c r="J5" s="826"/>
      <c r="K5" s="826"/>
      <c r="L5" s="826"/>
      <c r="M5" s="826"/>
      <c r="N5" s="826"/>
      <c r="O5" s="826"/>
      <c r="P5" s="826"/>
      <c r="Q5" s="826"/>
    </row>
    <row r="6" spans="1:17" ht="18" customHeight="1">
      <c r="A6" s="807" t="s">
        <v>238</v>
      </c>
      <c r="B6" s="808"/>
      <c r="C6" s="808"/>
      <c r="D6" s="808"/>
      <c r="E6" s="808"/>
      <c r="F6" s="808"/>
      <c r="G6" s="808"/>
      <c r="H6" s="810">
        <f>' 300.00 '!D5</f>
        <v>0</v>
      </c>
      <c r="I6" s="810"/>
      <c r="J6" s="810"/>
      <c r="K6" s="810"/>
      <c r="L6" s="420"/>
      <c r="M6" s="420"/>
      <c r="N6" s="420"/>
      <c r="O6" s="420"/>
      <c r="P6" s="420"/>
      <c r="Q6" s="420"/>
    </row>
    <row r="7" spans="1:17" ht="18.600000000000001" customHeight="1">
      <c r="A7" s="807" t="s">
        <v>104</v>
      </c>
      <c r="B7" s="808"/>
      <c r="C7" s="808"/>
      <c r="D7" s="808"/>
      <c r="E7" s="808"/>
      <c r="F7" s="808"/>
      <c r="G7" s="808"/>
      <c r="H7" s="811">
        <f>' 300.00 '!L9</f>
        <v>0</v>
      </c>
      <c r="I7" s="811"/>
      <c r="J7" s="811">
        <f>' 300.00 '!R9</f>
        <v>0</v>
      </c>
      <c r="K7" s="811"/>
      <c r="L7" s="402"/>
      <c r="M7" s="402"/>
      <c r="N7" s="402"/>
      <c r="O7" s="402"/>
      <c r="P7" s="402"/>
      <c r="Q7" s="402"/>
    </row>
    <row r="8" spans="1:17" ht="12" thickBot="1">
      <c r="A8" s="298"/>
      <c r="B8" s="167"/>
      <c r="C8" s="167"/>
      <c r="D8" s="167"/>
      <c r="E8" s="167"/>
      <c r="F8" s="167"/>
      <c r="G8" s="167"/>
      <c r="H8" s="167"/>
      <c r="I8" s="167"/>
      <c r="J8" s="167"/>
      <c r="K8" s="167"/>
      <c r="L8" s="167"/>
      <c r="M8" s="167"/>
      <c r="N8" s="167"/>
      <c r="O8" s="167"/>
      <c r="P8" s="167"/>
      <c r="Q8" s="244" t="s">
        <v>304</v>
      </c>
    </row>
    <row r="9" spans="1:17" ht="40.15" customHeight="1">
      <c r="A9" s="221" t="s">
        <v>14</v>
      </c>
      <c r="B9" s="892" t="s">
        <v>12</v>
      </c>
      <c r="C9" s="892"/>
      <c r="D9" s="892"/>
      <c r="E9" s="892"/>
      <c r="F9" s="892"/>
      <c r="G9" s="892"/>
      <c r="H9" s="892"/>
      <c r="I9" s="892"/>
      <c r="J9" s="892"/>
      <c r="K9" s="222" t="s">
        <v>117</v>
      </c>
      <c r="L9" s="222" t="s">
        <v>303</v>
      </c>
      <c r="M9" s="222" t="s">
        <v>157</v>
      </c>
      <c r="N9" s="222" t="s">
        <v>347</v>
      </c>
      <c r="O9" s="222" t="s">
        <v>107</v>
      </c>
      <c r="P9" s="24" t="s">
        <v>156</v>
      </c>
      <c r="Q9" s="28" t="s">
        <v>167</v>
      </c>
    </row>
    <row r="10" spans="1:17" ht="27" customHeight="1">
      <c r="A10" s="299" t="s">
        <v>3</v>
      </c>
      <c r="B10" s="913" t="s">
        <v>346</v>
      </c>
      <c r="C10" s="913"/>
      <c r="D10" s="913"/>
      <c r="E10" s="913"/>
      <c r="F10" s="913"/>
      <c r="G10" s="913"/>
      <c r="H10" s="913"/>
      <c r="I10" s="913"/>
      <c r="J10" s="913"/>
      <c r="K10" s="300"/>
      <c r="L10" s="300"/>
      <c r="M10" s="301"/>
      <c r="N10" s="301"/>
      <c r="O10" s="301"/>
      <c r="P10" s="294">
        <f>(P11+P12+P13+P14+P15+P16+P17+P18+P19)</f>
        <v>0</v>
      </c>
      <c r="Q10" s="295">
        <f>(Q11+Q12+Q13+Q14+Q15+Q16+Q17+Q18+Q19)</f>
        <v>0</v>
      </c>
    </row>
    <row r="11" spans="1:17" ht="22.15" customHeight="1">
      <c r="A11" s="302">
        <v>1</v>
      </c>
      <c r="B11" s="865" t="s">
        <v>159</v>
      </c>
      <c r="C11" s="865"/>
      <c r="D11" s="865"/>
      <c r="E11" s="865"/>
      <c r="F11" s="865"/>
      <c r="G11" s="865"/>
      <c r="H11" s="865"/>
      <c r="I11" s="865"/>
      <c r="J11" s="865"/>
      <c r="K11" s="303"/>
      <c r="L11" s="303"/>
      <c r="M11" s="303"/>
      <c r="N11" s="303"/>
      <c r="O11" s="303"/>
      <c r="P11" s="151"/>
      <c r="Q11" s="149"/>
    </row>
    <row r="12" spans="1:17" ht="16.899999999999999" customHeight="1">
      <c r="A12" s="302">
        <v>2</v>
      </c>
      <c r="B12" s="865" t="s">
        <v>158</v>
      </c>
      <c r="C12" s="865"/>
      <c r="D12" s="865"/>
      <c r="E12" s="865"/>
      <c r="F12" s="865"/>
      <c r="G12" s="865"/>
      <c r="H12" s="865"/>
      <c r="I12" s="865"/>
      <c r="J12" s="865"/>
      <c r="K12" s="303"/>
      <c r="L12" s="303"/>
      <c r="M12" s="303"/>
      <c r="N12" s="303"/>
      <c r="O12" s="303"/>
      <c r="P12" s="151"/>
      <c r="Q12" s="149"/>
    </row>
    <row r="13" spans="1:17" ht="28.15" customHeight="1">
      <c r="A13" s="302">
        <v>3</v>
      </c>
      <c r="B13" s="914" t="s">
        <v>160</v>
      </c>
      <c r="C13" s="915"/>
      <c r="D13" s="915"/>
      <c r="E13" s="915"/>
      <c r="F13" s="915"/>
      <c r="G13" s="915"/>
      <c r="H13" s="915"/>
      <c r="I13" s="915"/>
      <c r="J13" s="916"/>
      <c r="K13" s="304"/>
      <c r="L13" s="304"/>
      <c r="M13" s="303"/>
      <c r="N13" s="303"/>
      <c r="O13" s="301"/>
      <c r="P13" s="305"/>
      <c r="Q13" s="252"/>
    </row>
    <row r="14" spans="1:17" ht="18" customHeight="1">
      <c r="A14" s="302">
        <v>4</v>
      </c>
      <c r="B14" s="865" t="s">
        <v>161</v>
      </c>
      <c r="C14" s="865"/>
      <c r="D14" s="865"/>
      <c r="E14" s="865"/>
      <c r="F14" s="865"/>
      <c r="G14" s="865"/>
      <c r="H14" s="865"/>
      <c r="I14" s="865"/>
      <c r="J14" s="865"/>
      <c r="K14" s="303"/>
      <c r="L14" s="303"/>
      <c r="M14" s="303"/>
      <c r="N14" s="303"/>
      <c r="O14" s="303"/>
      <c r="P14" s="151"/>
      <c r="Q14" s="149"/>
    </row>
    <row r="15" spans="1:17" ht="25.5" customHeight="1">
      <c r="A15" s="302">
        <v>5</v>
      </c>
      <c r="B15" s="917" t="s">
        <v>162</v>
      </c>
      <c r="C15" s="917"/>
      <c r="D15" s="917"/>
      <c r="E15" s="917"/>
      <c r="F15" s="917"/>
      <c r="G15" s="917"/>
      <c r="H15" s="917"/>
      <c r="I15" s="917"/>
      <c r="J15" s="917"/>
      <c r="K15" s="301"/>
      <c r="L15" s="301"/>
      <c r="M15" s="301"/>
      <c r="N15" s="301"/>
      <c r="O15" s="301"/>
      <c r="P15" s="151"/>
      <c r="Q15" s="149"/>
    </row>
    <row r="16" spans="1:17">
      <c r="A16" s="302">
        <v>6</v>
      </c>
      <c r="B16" s="865" t="s">
        <v>163</v>
      </c>
      <c r="C16" s="865"/>
      <c r="D16" s="865"/>
      <c r="E16" s="865"/>
      <c r="F16" s="865"/>
      <c r="G16" s="865"/>
      <c r="H16" s="865"/>
      <c r="I16" s="865"/>
      <c r="J16" s="865"/>
      <c r="K16" s="303"/>
      <c r="L16" s="303"/>
      <c r="M16" s="303"/>
      <c r="N16" s="303"/>
      <c r="O16" s="303"/>
      <c r="P16" s="151"/>
      <c r="Q16" s="149"/>
    </row>
    <row r="17" spans="1:17">
      <c r="A17" s="302">
        <v>7</v>
      </c>
      <c r="B17" s="865" t="s">
        <v>164</v>
      </c>
      <c r="C17" s="865"/>
      <c r="D17" s="865"/>
      <c r="E17" s="865"/>
      <c r="F17" s="865"/>
      <c r="G17" s="865"/>
      <c r="H17" s="865"/>
      <c r="I17" s="865"/>
      <c r="J17" s="865"/>
      <c r="K17" s="303"/>
      <c r="L17" s="303"/>
      <c r="M17" s="303"/>
      <c r="N17" s="303"/>
      <c r="O17" s="303"/>
      <c r="P17" s="151"/>
      <c r="Q17" s="149"/>
    </row>
    <row r="18" spans="1:17">
      <c r="A18" s="302">
        <v>8</v>
      </c>
      <c r="B18" s="865" t="s">
        <v>165</v>
      </c>
      <c r="C18" s="865"/>
      <c r="D18" s="865"/>
      <c r="E18" s="865"/>
      <c r="F18" s="865"/>
      <c r="G18" s="865"/>
      <c r="H18" s="865"/>
      <c r="I18" s="865"/>
      <c r="J18" s="865"/>
      <c r="K18" s="303"/>
      <c r="L18" s="303"/>
      <c r="M18" s="303"/>
      <c r="N18" s="303"/>
      <c r="O18" s="303"/>
      <c r="P18" s="151"/>
      <c r="Q18" s="149"/>
    </row>
    <row r="19" spans="1:17" ht="29.45" customHeight="1" thickBot="1">
      <c r="A19" s="302">
        <v>9</v>
      </c>
      <c r="B19" s="914" t="s">
        <v>166</v>
      </c>
      <c r="C19" s="915"/>
      <c r="D19" s="915"/>
      <c r="E19" s="915"/>
      <c r="F19" s="915"/>
      <c r="G19" s="915"/>
      <c r="H19" s="915"/>
      <c r="I19" s="915"/>
      <c r="J19" s="916"/>
      <c r="K19" s="304"/>
      <c r="L19" s="304"/>
      <c r="M19" s="303"/>
      <c r="N19" s="303"/>
      <c r="O19" s="303"/>
      <c r="P19" s="308"/>
      <c r="Q19" s="306"/>
    </row>
    <row r="20" spans="1:17" ht="40.15" customHeight="1">
      <c r="A20" s="299" t="s">
        <v>10</v>
      </c>
      <c r="B20" s="913" t="s">
        <v>345</v>
      </c>
      <c r="C20" s="913"/>
      <c r="D20" s="913"/>
      <c r="E20" s="913"/>
      <c r="F20" s="913"/>
      <c r="G20" s="913"/>
      <c r="H20" s="913"/>
      <c r="I20" s="913"/>
      <c r="J20" s="913"/>
      <c r="K20" s="222" t="s">
        <v>117</v>
      </c>
      <c r="L20" s="222" t="s">
        <v>303</v>
      </c>
      <c r="M20" s="222" t="s">
        <v>157</v>
      </c>
      <c r="N20" s="222" t="s">
        <v>347</v>
      </c>
      <c r="O20" s="222" t="s">
        <v>169</v>
      </c>
      <c r="P20" s="311">
        <f>(P21+P22+P23+P24+P25+P26+P27+P28+P29)</f>
        <v>0</v>
      </c>
      <c r="Q20" s="312">
        <f>(Q21+Q22+Q23+Q24+Q25+Q26+Q27+Q28+Q29)</f>
        <v>0</v>
      </c>
    </row>
    <row r="21" spans="1:17" ht="19.899999999999999" customHeight="1">
      <c r="A21" s="302">
        <v>1</v>
      </c>
      <c r="B21" s="865" t="s">
        <v>159</v>
      </c>
      <c r="C21" s="865"/>
      <c r="D21" s="865"/>
      <c r="E21" s="865"/>
      <c r="F21" s="865"/>
      <c r="G21" s="865"/>
      <c r="H21" s="865"/>
      <c r="I21" s="865"/>
      <c r="J21" s="865"/>
      <c r="K21" s="303"/>
      <c r="L21" s="303"/>
      <c r="M21" s="303"/>
      <c r="N21" s="303"/>
      <c r="O21" s="303"/>
      <c r="P21" s="148"/>
      <c r="Q21" s="307"/>
    </row>
    <row r="22" spans="1:17" ht="16.899999999999999" customHeight="1">
      <c r="A22" s="302">
        <v>2</v>
      </c>
      <c r="B22" s="865" t="s">
        <v>158</v>
      </c>
      <c r="C22" s="865"/>
      <c r="D22" s="865"/>
      <c r="E22" s="865"/>
      <c r="F22" s="865"/>
      <c r="G22" s="865"/>
      <c r="H22" s="865"/>
      <c r="I22" s="865"/>
      <c r="J22" s="865"/>
      <c r="K22" s="303"/>
      <c r="L22" s="303"/>
      <c r="M22" s="303"/>
      <c r="N22" s="303"/>
      <c r="O22" s="303"/>
      <c r="P22" s="151"/>
      <c r="Q22" s="149"/>
    </row>
    <row r="23" spans="1:17" ht="25.9" customHeight="1">
      <c r="A23" s="302">
        <v>3</v>
      </c>
      <c r="B23" s="914" t="s">
        <v>160</v>
      </c>
      <c r="C23" s="915"/>
      <c r="D23" s="915"/>
      <c r="E23" s="915"/>
      <c r="F23" s="915"/>
      <c r="G23" s="915"/>
      <c r="H23" s="915"/>
      <c r="I23" s="915"/>
      <c r="J23" s="916"/>
      <c r="K23" s="304"/>
      <c r="L23" s="304"/>
      <c r="M23" s="303"/>
      <c r="N23" s="303"/>
      <c r="O23" s="301"/>
      <c r="P23" s="305"/>
      <c r="Q23" s="252"/>
    </row>
    <row r="24" spans="1:17" ht="20.45" customHeight="1">
      <c r="A24" s="302">
        <v>4</v>
      </c>
      <c r="B24" s="865" t="s">
        <v>161</v>
      </c>
      <c r="C24" s="865"/>
      <c r="D24" s="865"/>
      <c r="E24" s="865"/>
      <c r="F24" s="865"/>
      <c r="G24" s="865"/>
      <c r="H24" s="865"/>
      <c r="I24" s="865"/>
      <c r="J24" s="865"/>
      <c r="K24" s="303"/>
      <c r="L24" s="303"/>
      <c r="M24" s="303"/>
      <c r="N24" s="303"/>
      <c r="O24" s="303"/>
      <c r="P24" s="151"/>
      <c r="Q24" s="149"/>
    </row>
    <row r="25" spans="1:17" ht="24" customHeight="1">
      <c r="A25" s="302">
        <v>5</v>
      </c>
      <c r="B25" s="917" t="s">
        <v>162</v>
      </c>
      <c r="C25" s="917"/>
      <c r="D25" s="917"/>
      <c r="E25" s="917"/>
      <c r="F25" s="917"/>
      <c r="G25" s="917"/>
      <c r="H25" s="917"/>
      <c r="I25" s="917"/>
      <c r="J25" s="917"/>
      <c r="K25" s="301"/>
      <c r="L25" s="301"/>
      <c r="M25" s="271"/>
      <c r="N25" s="271"/>
      <c r="O25" s="271"/>
      <c r="P25" s="151"/>
      <c r="Q25" s="149"/>
    </row>
    <row r="26" spans="1:17" ht="12" customHeight="1">
      <c r="A26" s="302">
        <v>6</v>
      </c>
      <c r="B26" s="865" t="s">
        <v>163</v>
      </c>
      <c r="C26" s="865"/>
      <c r="D26" s="865"/>
      <c r="E26" s="865"/>
      <c r="F26" s="865"/>
      <c r="G26" s="865"/>
      <c r="H26" s="865"/>
      <c r="I26" s="865"/>
      <c r="J26" s="865"/>
      <c r="K26" s="303"/>
      <c r="L26" s="303"/>
      <c r="M26" s="303"/>
      <c r="N26" s="303"/>
      <c r="O26" s="303"/>
      <c r="P26" s="151"/>
      <c r="Q26" s="149"/>
    </row>
    <row r="27" spans="1:17" ht="16.899999999999999" customHeight="1">
      <c r="A27" s="302">
        <v>7</v>
      </c>
      <c r="B27" s="865" t="s">
        <v>164</v>
      </c>
      <c r="C27" s="865"/>
      <c r="D27" s="865"/>
      <c r="E27" s="865"/>
      <c r="F27" s="865"/>
      <c r="G27" s="865"/>
      <c r="H27" s="865"/>
      <c r="I27" s="865"/>
      <c r="J27" s="865"/>
      <c r="K27" s="303"/>
      <c r="L27" s="303"/>
      <c r="M27" s="303"/>
      <c r="N27" s="303"/>
      <c r="O27" s="301"/>
      <c r="P27" s="305"/>
      <c r="Q27" s="252"/>
    </row>
    <row r="28" spans="1:17" ht="20.45" customHeight="1">
      <c r="A28" s="302">
        <v>8</v>
      </c>
      <c r="B28" s="865" t="s">
        <v>165</v>
      </c>
      <c r="C28" s="865"/>
      <c r="D28" s="865"/>
      <c r="E28" s="865"/>
      <c r="F28" s="865"/>
      <c r="G28" s="865"/>
      <c r="H28" s="865"/>
      <c r="I28" s="865"/>
      <c r="J28" s="865"/>
      <c r="K28" s="303"/>
      <c r="L28" s="303"/>
      <c r="M28" s="303"/>
      <c r="N28" s="303"/>
      <c r="O28" s="303"/>
      <c r="P28" s="151"/>
      <c r="Q28" s="149"/>
    </row>
    <row r="29" spans="1:17" ht="27.6" customHeight="1" thickBot="1">
      <c r="A29" s="302">
        <v>9</v>
      </c>
      <c r="B29" s="914" t="s">
        <v>166</v>
      </c>
      <c r="C29" s="915"/>
      <c r="D29" s="915"/>
      <c r="E29" s="915"/>
      <c r="F29" s="915"/>
      <c r="G29" s="915"/>
      <c r="H29" s="915"/>
      <c r="I29" s="915"/>
      <c r="J29" s="916"/>
      <c r="K29" s="304"/>
      <c r="L29" s="304"/>
      <c r="M29" s="303"/>
      <c r="N29" s="303"/>
      <c r="O29" s="303"/>
      <c r="P29" s="308"/>
      <c r="Q29" s="306"/>
    </row>
    <row r="30" spans="1:17" ht="30" customHeight="1" thickBot="1">
      <c r="A30" s="299" t="s">
        <v>102</v>
      </c>
      <c r="B30" s="913" t="s">
        <v>170</v>
      </c>
      <c r="C30" s="913"/>
      <c r="D30" s="913"/>
      <c r="E30" s="913"/>
      <c r="F30" s="913"/>
      <c r="G30" s="913"/>
      <c r="H30" s="913"/>
      <c r="I30" s="913"/>
      <c r="J30" s="913"/>
      <c r="K30" s="300"/>
      <c r="L30" s="300"/>
      <c r="M30" s="301"/>
      <c r="N30" s="301"/>
      <c r="O30" s="301"/>
      <c r="P30" s="310">
        <f>(P10+P20)</f>
        <v>0</v>
      </c>
      <c r="Q30" s="309">
        <f>(Q10+Q20)</f>
        <v>0</v>
      </c>
    </row>
    <row r="31" spans="1:17">
      <c r="A31" s="232"/>
      <c r="B31" s="232"/>
      <c r="C31" s="232"/>
      <c r="D31" s="232"/>
      <c r="E31" s="232"/>
      <c r="F31" s="232"/>
      <c r="G31" s="232"/>
      <c r="H31" s="232"/>
      <c r="I31" s="232"/>
      <c r="J31" s="232"/>
      <c r="K31" s="232"/>
      <c r="L31" s="232"/>
      <c r="M31" s="232"/>
      <c r="N31" s="232"/>
      <c r="O31" s="232"/>
      <c r="P31" s="232"/>
      <c r="Q31" s="232"/>
    </row>
    <row r="32" spans="1:17">
      <c r="A32" s="232"/>
      <c r="B32" s="232"/>
      <c r="C32" s="232"/>
      <c r="D32" s="232"/>
      <c r="E32" s="232"/>
      <c r="F32" s="232"/>
      <c r="G32" s="232"/>
      <c r="H32" s="232"/>
      <c r="I32" s="232"/>
      <c r="J32" s="232"/>
      <c r="K32" s="232"/>
      <c r="L32" s="232"/>
      <c r="M32" s="232"/>
      <c r="N32" s="232"/>
      <c r="O32" s="232"/>
      <c r="P32" s="232"/>
      <c r="Q32" s="232"/>
    </row>
    <row r="33" spans="1:17">
      <c r="A33" s="340"/>
      <c r="B33" s="340"/>
      <c r="C33" s="340"/>
      <c r="D33" s="340"/>
      <c r="E33" s="340"/>
      <c r="F33" s="340"/>
      <c r="G33" s="340"/>
      <c r="H33" s="340"/>
      <c r="I33" s="340"/>
      <c r="J33" s="340"/>
      <c r="K33" s="340"/>
      <c r="L33" s="340"/>
      <c r="M33" s="232"/>
      <c r="N33" s="232"/>
      <c r="O33" s="232"/>
      <c r="P33" s="232"/>
      <c r="Q33" s="232"/>
    </row>
    <row r="34" spans="1:17">
      <c r="A34" s="328" t="s">
        <v>297</v>
      </c>
      <c r="B34" s="329"/>
      <c r="C34" s="329"/>
      <c r="D34" s="329"/>
      <c r="E34" s="329"/>
      <c r="F34" s="330"/>
      <c r="G34" s="331"/>
      <c r="H34" s="331"/>
      <c r="I34" s="330"/>
      <c r="J34" s="330"/>
      <c r="K34" s="330"/>
      <c r="L34" s="330"/>
      <c r="M34" s="232"/>
      <c r="N34" s="232"/>
      <c r="O34" s="232"/>
      <c r="P34" s="232"/>
      <c r="Q34" s="232"/>
    </row>
    <row r="35" spans="1:17" ht="21.6" customHeight="1">
      <c r="A35" s="215" t="s">
        <v>295</v>
      </c>
      <c r="B35" s="216"/>
      <c r="C35" s="216"/>
      <c r="D35" s="216"/>
      <c r="E35" s="216"/>
      <c r="F35" s="232"/>
      <c r="G35" s="165"/>
      <c r="H35" s="165"/>
      <c r="I35" s="232"/>
      <c r="J35" s="232"/>
      <c r="K35" s="232"/>
      <c r="L35" s="232"/>
      <c r="M35" s="232"/>
      <c r="N35" s="232"/>
      <c r="O35" s="232"/>
      <c r="P35" s="232"/>
      <c r="Q35" s="232"/>
    </row>
    <row r="36" spans="1:17">
      <c r="A36" s="215" t="s">
        <v>296</v>
      </c>
      <c r="B36" s="216"/>
      <c r="C36" s="216"/>
      <c r="D36" s="217"/>
      <c r="E36" s="216"/>
      <c r="F36" s="232"/>
      <c r="G36" s="165"/>
      <c r="H36" s="165"/>
      <c r="I36" s="232"/>
      <c r="J36" s="232"/>
      <c r="K36" s="232"/>
      <c r="L36" s="232"/>
      <c r="M36" s="232"/>
      <c r="N36" s="232"/>
      <c r="O36" s="232"/>
      <c r="P36" s="232"/>
      <c r="Q36" s="232"/>
    </row>
    <row r="37" spans="1:17">
      <c r="A37" s="215" t="s">
        <v>298</v>
      </c>
      <c r="B37" s="216"/>
      <c r="C37" s="216"/>
      <c r="D37" s="216"/>
      <c r="E37" s="216"/>
      <c r="F37" s="232"/>
      <c r="G37" s="165"/>
      <c r="H37" s="165"/>
      <c r="I37" s="232"/>
      <c r="J37" s="232"/>
      <c r="K37" s="232"/>
      <c r="L37" s="232"/>
      <c r="M37" s="232"/>
      <c r="N37" s="232"/>
      <c r="O37" s="232"/>
      <c r="P37" s="232"/>
      <c r="Q37" s="232"/>
    </row>
    <row r="38" spans="1:17">
      <c r="A38" s="215" t="s">
        <v>299</v>
      </c>
      <c r="B38" s="216"/>
      <c r="C38" s="216"/>
      <c r="D38" s="216"/>
      <c r="E38" s="216"/>
      <c r="F38" s="232"/>
      <c r="G38" s="165"/>
      <c r="H38" s="165"/>
      <c r="I38" s="232"/>
      <c r="J38" s="232"/>
      <c r="K38" s="232"/>
      <c r="L38" s="232"/>
      <c r="M38" s="232"/>
      <c r="N38" s="232"/>
      <c r="O38" s="232"/>
      <c r="P38" s="232"/>
      <c r="Q38" s="232"/>
    </row>
    <row r="39" spans="1:17">
      <c r="A39" s="232"/>
      <c r="B39" s="232"/>
      <c r="C39" s="232"/>
      <c r="D39" s="232"/>
      <c r="E39" s="232"/>
      <c r="F39" s="232"/>
      <c r="G39" s="232"/>
      <c r="H39" s="232"/>
      <c r="I39" s="232"/>
      <c r="J39" s="232"/>
      <c r="K39" s="232"/>
      <c r="L39" s="232"/>
      <c r="M39" s="232"/>
      <c r="N39" s="232"/>
      <c r="O39" s="232"/>
      <c r="P39" s="232"/>
      <c r="Q39" s="232"/>
    </row>
  </sheetData>
  <sheetProtection sheet="1" formatCells="0" formatColumns="0" formatRows="0" insertColumns="0" insertRows="0"/>
  <mergeCells count="30">
    <mergeCell ref="J7:K7"/>
    <mergeCell ref="B30:J30"/>
    <mergeCell ref="B27:J27"/>
    <mergeCell ref="B28:J28"/>
    <mergeCell ref="B29:J29"/>
    <mergeCell ref="B21:J21"/>
    <mergeCell ref="B26:J26"/>
    <mergeCell ref="B22:J22"/>
    <mergeCell ref="B23:J23"/>
    <mergeCell ref="B24:J24"/>
    <mergeCell ref="B25:J25"/>
    <mergeCell ref="B14:J14"/>
    <mergeCell ref="B15:J15"/>
    <mergeCell ref="B20:J20"/>
    <mergeCell ref="B2:P2"/>
    <mergeCell ref="B9:J9"/>
    <mergeCell ref="B10:J10"/>
    <mergeCell ref="B11:J11"/>
    <mergeCell ref="B19:J19"/>
    <mergeCell ref="B16:J16"/>
    <mergeCell ref="B17:J17"/>
    <mergeCell ref="B18:J18"/>
    <mergeCell ref="B12:J12"/>
    <mergeCell ref="B13:J13"/>
    <mergeCell ref="B3:P3"/>
    <mergeCell ref="H5:Q5"/>
    <mergeCell ref="H6:K6"/>
    <mergeCell ref="A6:G6"/>
    <mergeCell ref="A7:G7"/>
    <mergeCell ref="H7:I7"/>
  </mergeCells>
  <phoneticPr fontId="2" type="noConversion"/>
  <pageMargins left="0.75" right="0.75" top="1" bottom="1" header="0.5" footer="0.5"/>
  <pageSetup paperSize="9" orientation="portrait"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18</vt:i4>
      </vt:variant>
    </vt:vector>
  </HeadingPairs>
  <TitlesOfParts>
    <vt:vector size="18" baseType="lpstr">
      <vt:lpstr>ВВЕДЕНИЕ</vt:lpstr>
      <vt:lpstr> 300.00 </vt:lpstr>
      <vt:lpstr>НР 300.00.001</vt:lpstr>
      <vt:lpstr>НР по вып. с.-факт. </vt:lpstr>
      <vt:lpstr>НР 300.00.002, 300.00.032</vt:lpstr>
      <vt:lpstr>НР 300.00.003</vt:lpstr>
      <vt:lpstr>НР 300.00.004</vt:lpstr>
      <vt:lpstr>НР 300.00.005</vt:lpstr>
      <vt:lpstr>НР 300.00.011, 300.00.026</vt:lpstr>
      <vt:lpstr>НР 300.00.013</vt:lpstr>
      <vt:lpstr>НР с.факт.  зачет НДС</vt:lpstr>
      <vt:lpstr>НР 300.00.014</vt:lpstr>
      <vt:lpstr>НР 300.00.015</vt:lpstr>
      <vt:lpstr>НР 300.00.016</vt:lpstr>
      <vt:lpstr>НР 300.00.017</vt:lpstr>
      <vt:lpstr>НР 300.00.018, 019</vt:lpstr>
      <vt:lpstr>НР 300.00.022</vt:lpstr>
      <vt:lpstr>Лист1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komanchuk</dc:creator>
  <cp:lastModifiedBy>Admin</cp:lastModifiedBy>
  <cp:lastPrinted>2012-10-23T09:27:54Z</cp:lastPrinted>
  <dcterms:created xsi:type="dcterms:W3CDTF">2012-08-23T02:55:12Z</dcterms:created>
  <dcterms:modified xsi:type="dcterms:W3CDTF">2015-10-28T13:56:04Z</dcterms:modified>
</cp:coreProperties>
</file>